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ngagement\Ops\Community Engagement\Ops\Multicultural Affairs\People of the NT\"/>
    </mc:Choice>
  </mc:AlternateContent>
  <bookViews>
    <workbookView xWindow="0" yWindow="0" windowWidth="21570" windowHeight="10245" activeTab="3"/>
  </bookViews>
  <sheets>
    <sheet name="Index" sheetId="38" r:id="rId1"/>
    <sheet name="Summary" sheetId="51" r:id="rId2"/>
    <sheet name="Table 1.1" sheetId="3" r:id="rId3"/>
    <sheet name="Table 1.2" sheetId="46" r:id="rId4"/>
    <sheet name="Table 1.3" sheetId="47" r:id="rId5"/>
    <sheet name="Table 1.4" sheetId="48" r:id="rId6"/>
    <sheet name="Table 1.5" sheetId="49" r:id="rId7"/>
    <sheet name="Table 1.6" sheetId="50" r:id="rId8"/>
    <sheet name="Appendix A" sheetId="41" r:id="rId9"/>
    <sheet name="Appendix B" sheetId="42" r:id="rId10"/>
    <sheet name="Appendix C" sheetId="43" r:id="rId11"/>
    <sheet name="Appendix D" sheetId="44" r:id="rId12"/>
  </sheets>
  <calcPr calcId="152511"/>
</workbook>
</file>

<file path=xl/calcChain.xml><?xml version="1.0" encoding="utf-8"?>
<calcChain xmlns="http://schemas.openxmlformats.org/spreadsheetml/2006/main">
  <c r="G13" i="50" l="1"/>
  <c r="H13" i="50"/>
  <c r="I13" i="50"/>
  <c r="J13" i="50"/>
  <c r="G14" i="50"/>
  <c r="H14" i="50"/>
  <c r="I14" i="50"/>
  <c r="J14" i="50"/>
  <c r="G15" i="50"/>
  <c r="H15" i="50"/>
  <c r="I15" i="50"/>
  <c r="J15" i="50"/>
  <c r="G16" i="50"/>
  <c r="H16" i="50"/>
  <c r="I16" i="50"/>
  <c r="J16" i="50"/>
  <c r="C13" i="50" l="1"/>
  <c r="D13" i="50"/>
  <c r="E13" i="50"/>
  <c r="F13" i="50"/>
  <c r="B13" i="50"/>
  <c r="J36" i="50"/>
  <c r="J32" i="50"/>
  <c r="J28" i="50"/>
  <c r="J24" i="50"/>
  <c r="J22" i="50"/>
  <c r="J20" i="50"/>
  <c r="J12" i="50"/>
  <c r="J10" i="50"/>
  <c r="I36" i="50"/>
  <c r="I32" i="50"/>
  <c r="I28" i="50"/>
  <c r="I24" i="50"/>
  <c r="I22" i="50"/>
  <c r="I20" i="50"/>
  <c r="I12" i="50"/>
  <c r="I10" i="50"/>
  <c r="H36" i="50"/>
  <c r="H32" i="50"/>
  <c r="H28" i="50"/>
  <c r="H24" i="50"/>
  <c r="H22" i="50"/>
  <c r="H20" i="50"/>
  <c r="H12" i="50"/>
  <c r="H10" i="50"/>
  <c r="G36" i="50"/>
  <c r="G32" i="50"/>
  <c r="G28" i="50"/>
  <c r="G24" i="50"/>
  <c r="G22" i="50"/>
  <c r="G20" i="50"/>
  <c r="G12" i="50"/>
  <c r="G10" i="50"/>
  <c r="F36" i="50"/>
  <c r="F32" i="50"/>
  <c r="F28" i="50"/>
  <c r="F24" i="50"/>
  <c r="F22" i="50"/>
  <c r="F20" i="50"/>
  <c r="F12" i="50"/>
  <c r="F10" i="50"/>
  <c r="E36" i="50"/>
  <c r="E32" i="50"/>
  <c r="E28" i="50"/>
  <c r="E24" i="50"/>
  <c r="E22" i="50"/>
  <c r="E20" i="50"/>
  <c r="E15" i="50"/>
  <c r="E12" i="50"/>
  <c r="E10" i="50"/>
  <c r="D36" i="50"/>
  <c r="D32" i="50"/>
  <c r="D28" i="50"/>
  <c r="D24" i="50"/>
  <c r="D22" i="50"/>
  <c r="D20" i="50"/>
  <c r="D12" i="50"/>
  <c r="D10" i="50"/>
  <c r="C36" i="50"/>
  <c r="C32" i="50"/>
  <c r="C28" i="50"/>
  <c r="C24" i="50"/>
  <c r="C22" i="50"/>
  <c r="C20" i="50"/>
  <c r="C15" i="50"/>
  <c r="C12" i="50"/>
  <c r="C10" i="50"/>
  <c r="B24" i="50"/>
  <c r="B22" i="50"/>
  <c r="B12" i="50"/>
  <c r="B14" i="50"/>
  <c r="B16" i="50" s="1"/>
  <c r="D14" i="50"/>
  <c r="D16" i="50" s="1"/>
  <c r="E14" i="50"/>
  <c r="E16" i="50" s="1"/>
  <c r="F14" i="50"/>
  <c r="F15" i="50" s="1"/>
  <c r="C14" i="50"/>
  <c r="C16" i="50" s="1"/>
  <c r="B36" i="50"/>
  <c r="B32" i="50"/>
  <c r="B28" i="50"/>
  <c r="B20" i="50"/>
  <c r="B10" i="50"/>
  <c r="F16" i="50" l="1"/>
  <c r="D15" i="50"/>
  <c r="B15" i="50"/>
  <c r="D324" i="48"/>
  <c r="E324" i="48"/>
  <c r="D320" i="48"/>
  <c r="E320" i="48"/>
  <c r="D327" i="48"/>
  <c r="E327" i="48"/>
  <c r="D326" i="48"/>
  <c r="E326" i="48"/>
  <c r="D317" i="48"/>
  <c r="E317" i="48"/>
  <c r="D325" i="48"/>
  <c r="E325" i="48"/>
  <c r="D310" i="48"/>
  <c r="E310" i="48"/>
  <c r="D323" i="48"/>
  <c r="E323" i="48"/>
  <c r="D311" i="48"/>
  <c r="E311" i="48"/>
  <c r="D315" i="48"/>
  <c r="E315" i="48"/>
  <c r="D318" i="48"/>
  <c r="E318" i="48"/>
  <c r="D321" i="48"/>
  <c r="E321" i="48"/>
  <c r="D312" i="48"/>
  <c r="E312" i="48"/>
  <c r="D322" i="48"/>
  <c r="E322" i="48"/>
  <c r="D313" i="48"/>
  <c r="E313" i="48"/>
  <c r="D328" i="48"/>
  <c r="E328" i="48"/>
  <c r="D309" i="48"/>
  <c r="E309" i="48"/>
  <c r="D319" i="48"/>
  <c r="E319" i="48"/>
  <c r="D314" i="48"/>
  <c r="E314" i="48"/>
  <c r="E316" i="48"/>
  <c r="D316" i="48"/>
  <c r="E299" i="48"/>
  <c r="D303" i="48"/>
  <c r="D302" i="48"/>
  <c r="D301" i="48"/>
  <c r="D300" i="48"/>
  <c r="E26" i="48"/>
  <c r="E127" i="48"/>
  <c r="E226" i="48"/>
  <c r="E71" i="48"/>
  <c r="E128" i="48"/>
  <c r="E107" i="48"/>
  <c r="E122" i="48"/>
  <c r="E110" i="48"/>
  <c r="E85" i="48"/>
  <c r="E99" i="48"/>
  <c r="E290" i="48"/>
  <c r="E147" i="48"/>
  <c r="E183" i="48"/>
  <c r="E212" i="48"/>
  <c r="E160" i="48"/>
  <c r="E291" i="48"/>
  <c r="E27" i="48"/>
  <c r="E164" i="48"/>
  <c r="E102" i="48"/>
  <c r="E79" i="48"/>
  <c r="E141" i="48"/>
  <c r="E253" i="48"/>
  <c r="E241" i="48"/>
  <c r="E254" i="48"/>
  <c r="E152" i="48"/>
  <c r="E221" i="48"/>
  <c r="E224" i="48"/>
  <c r="E228" i="48"/>
  <c r="E118" i="48"/>
  <c r="E281" i="48"/>
  <c r="E271" i="48"/>
  <c r="E124" i="48"/>
  <c r="E131" i="48"/>
  <c r="E202" i="48"/>
  <c r="E15" i="48"/>
  <c r="E181" i="48"/>
  <c r="E125" i="48"/>
  <c r="E215" i="48"/>
  <c r="E83" i="48"/>
  <c r="E8" i="48"/>
  <c r="E89" i="48"/>
  <c r="E286" i="48"/>
  <c r="E157" i="48"/>
  <c r="E140" i="48"/>
  <c r="E30" i="48"/>
  <c r="E126" i="48"/>
  <c r="E21" i="48"/>
  <c r="E10" i="48"/>
  <c r="E261" i="48"/>
  <c r="E34" i="48"/>
  <c r="E97" i="48"/>
  <c r="E56" i="48"/>
  <c r="E69" i="48"/>
  <c r="E217" i="48"/>
  <c r="E277" i="48"/>
  <c r="E262" i="48"/>
  <c r="E166" i="48"/>
  <c r="E244" i="48"/>
  <c r="E25" i="48"/>
  <c r="E81" i="48"/>
  <c r="E53" i="48"/>
  <c r="E194" i="48"/>
  <c r="E220" i="48"/>
  <c r="E82" i="48"/>
  <c r="E100" i="48"/>
  <c r="E46" i="48"/>
  <c r="E75" i="48"/>
  <c r="E47" i="48"/>
  <c r="E133" i="48"/>
  <c r="E252" i="48"/>
  <c r="E146" i="48"/>
  <c r="E96" i="48"/>
  <c r="E263" i="48"/>
  <c r="E235" i="48"/>
  <c r="E23" i="48"/>
  <c r="E204" i="48"/>
  <c r="E265" i="48"/>
  <c r="E257" i="48"/>
  <c r="E73" i="48"/>
  <c r="E267" i="48"/>
  <c r="E237" i="48"/>
  <c r="E24" i="48"/>
  <c r="E232" i="48"/>
  <c r="E297" i="48"/>
  <c r="E150" i="48"/>
  <c r="E239" i="48"/>
  <c r="E67" i="48"/>
  <c r="E115" i="48"/>
  <c r="E13" i="48"/>
  <c r="E278" i="48"/>
  <c r="E145" i="48"/>
  <c r="E94" i="48"/>
  <c r="E98" i="48"/>
  <c r="E203" i="48"/>
  <c r="E18" i="48"/>
  <c r="E22" i="48"/>
  <c r="E40" i="48"/>
  <c r="E236" i="48"/>
  <c r="E210" i="48"/>
  <c r="E245" i="48"/>
  <c r="E142" i="48"/>
  <c r="E41" i="48"/>
  <c r="E243" i="48"/>
  <c r="E136" i="48"/>
  <c r="E200" i="48"/>
  <c r="E93" i="48"/>
  <c r="E29" i="48"/>
  <c r="E49" i="48"/>
  <c r="E87" i="48"/>
  <c r="E274" i="48"/>
  <c r="E223" i="48"/>
  <c r="E197" i="48"/>
  <c r="E234" i="48"/>
  <c r="E255" i="48"/>
  <c r="E70" i="48"/>
  <c r="E287" i="48"/>
  <c r="E188" i="48"/>
  <c r="E169" i="48"/>
  <c r="E92" i="48"/>
  <c r="E51" i="48"/>
  <c r="E185" i="48"/>
  <c r="E192" i="48"/>
  <c r="E139" i="48"/>
  <c r="E44" i="48"/>
  <c r="E74" i="48"/>
  <c r="E208" i="48"/>
  <c r="E108" i="48"/>
  <c r="E134" i="48"/>
  <c r="E186" i="48"/>
  <c r="E11" i="48"/>
  <c r="E179" i="48"/>
  <c r="E95" i="48"/>
  <c r="E225" i="48"/>
  <c r="E289" i="48"/>
  <c r="E174" i="48"/>
  <c r="E54" i="48"/>
  <c r="E117" i="48"/>
  <c r="E112" i="48"/>
  <c r="E229" i="48"/>
  <c r="E176" i="48"/>
  <c r="E214" i="48"/>
  <c r="E130" i="48"/>
  <c r="E116" i="48"/>
  <c r="E39" i="48"/>
  <c r="E250" i="48"/>
  <c r="E148" i="48"/>
  <c r="E58" i="48"/>
  <c r="E9" i="48"/>
  <c r="E63" i="48"/>
  <c r="E251" i="48"/>
  <c r="E207" i="48"/>
  <c r="E276" i="48"/>
  <c r="E175" i="48"/>
  <c r="E209" i="48"/>
  <c r="E163" i="48"/>
  <c r="E231" i="48"/>
  <c r="E296" i="48"/>
  <c r="E88" i="48"/>
  <c r="E158" i="48"/>
  <c r="E218" i="48"/>
  <c r="E238" i="48"/>
  <c r="E103" i="48"/>
  <c r="E272" i="48"/>
  <c r="E14" i="48"/>
  <c r="E248" i="48"/>
  <c r="E199" i="48"/>
  <c r="E84" i="48"/>
  <c r="E284" i="48"/>
  <c r="E161" i="48"/>
  <c r="E270" i="48"/>
  <c r="E132" i="48"/>
  <c r="E165" i="48"/>
  <c r="E76" i="48"/>
  <c r="E264" i="48"/>
  <c r="E222" i="48"/>
  <c r="E154" i="48"/>
  <c r="E149" i="48"/>
  <c r="E143" i="48"/>
  <c r="E288" i="48"/>
  <c r="E242" i="48"/>
  <c r="E68" i="48"/>
  <c r="E80" i="48"/>
  <c r="E193" i="48"/>
  <c r="E168" i="48"/>
  <c r="E119" i="48"/>
  <c r="E246" i="48"/>
  <c r="E285" i="48"/>
  <c r="E268" i="48"/>
  <c r="E31" i="48"/>
  <c r="E279" i="48"/>
  <c r="E294" i="48"/>
  <c r="E187" i="48"/>
  <c r="E45" i="48"/>
  <c r="E57" i="48"/>
  <c r="E230" i="48"/>
  <c r="E121" i="48"/>
  <c r="E120" i="48"/>
  <c r="E295" i="48"/>
  <c r="E33" i="48"/>
  <c r="E101" i="48"/>
  <c r="E219" i="48"/>
  <c r="E37" i="48"/>
  <c r="E280" i="48"/>
  <c r="E106" i="48"/>
  <c r="E211" i="48"/>
  <c r="E20" i="48"/>
  <c r="E190" i="48"/>
  <c r="E172" i="48"/>
  <c r="E28" i="48"/>
  <c r="E283" i="48"/>
  <c r="E249" i="48"/>
  <c r="E233" i="48"/>
  <c r="E269" i="48"/>
  <c r="E137" i="48"/>
  <c r="E184" i="48"/>
  <c r="E113" i="48"/>
  <c r="E159" i="48"/>
  <c r="E52" i="48"/>
  <c r="E78" i="48"/>
  <c r="E60" i="48"/>
  <c r="E138" i="48"/>
  <c r="E17" i="48"/>
  <c r="E62" i="48"/>
  <c r="E86" i="48"/>
  <c r="E266" i="48"/>
  <c r="E123" i="48"/>
  <c r="E156" i="48"/>
  <c r="E48" i="48"/>
  <c r="E213" i="48"/>
  <c r="E72" i="48"/>
  <c r="E180" i="48"/>
  <c r="E38" i="48"/>
  <c r="E61" i="48"/>
  <c r="E282" i="48"/>
  <c r="E114" i="48"/>
  <c r="E298" i="48"/>
  <c r="E216" i="48"/>
  <c r="E198" i="48"/>
  <c r="E259" i="48"/>
  <c r="E205" i="48"/>
  <c r="E35" i="48"/>
  <c r="E111" i="48"/>
  <c r="E64" i="48"/>
  <c r="E177" i="48"/>
  <c r="E77" i="48"/>
  <c r="E55" i="48"/>
  <c r="E135" i="48"/>
  <c r="E196" i="48"/>
  <c r="E275" i="48"/>
  <c r="E173" i="48"/>
  <c r="E59" i="48"/>
  <c r="E104" i="48"/>
  <c r="E16" i="48"/>
  <c r="E153" i="48"/>
  <c r="E42" i="48"/>
  <c r="E178" i="48"/>
  <c r="E167" i="48"/>
  <c r="E182" i="48"/>
  <c r="E191" i="48"/>
  <c r="E273" i="48"/>
  <c r="E19" i="48"/>
  <c r="E227" i="48"/>
  <c r="E293" i="48"/>
  <c r="E151" i="48"/>
  <c r="E50" i="48"/>
  <c r="E7" i="48"/>
  <c r="E43" i="48"/>
  <c r="E12" i="48"/>
  <c r="E240" i="48"/>
  <c r="E144" i="48"/>
  <c r="E206" i="48"/>
  <c r="E109" i="48"/>
  <c r="E189" i="48"/>
  <c r="E32" i="48"/>
  <c r="E201" i="48"/>
  <c r="E170" i="48"/>
  <c r="E65" i="48"/>
  <c r="E256" i="48"/>
  <c r="E162" i="48"/>
  <c r="E105" i="48"/>
  <c r="E292" i="48"/>
  <c r="E6" i="48"/>
  <c r="E129" i="48"/>
  <c r="E258" i="48"/>
  <c r="E90" i="48"/>
  <c r="E260" i="48"/>
  <c r="E36" i="48"/>
  <c r="E195" i="48"/>
  <c r="E247" i="48"/>
  <c r="E66" i="48"/>
  <c r="E155" i="48"/>
  <c r="E171" i="48"/>
  <c r="E91" i="48"/>
  <c r="D26" i="48"/>
  <c r="D127" i="48"/>
  <c r="D226" i="48"/>
  <c r="D71" i="48"/>
  <c r="D128" i="48"/>
  <c r="D107" i="48"/>
  <c r="D122" i="48"/>
  <c r="D110" i="48"/>
  <c r="D85" i="48"/>
  <c r="D99" i="48"/>
  <c r="D290" i="48"/>
  <c r="D147" i="48"/>
  <c r="D183" i="48"/>
  <c r="D212" i="48"/>
  <c r="D160" i="48"/>
  <c r="D291" i="48"/>
  <c r="D27" i="48"/>
  <c r="D164" i="48"/>
  <c r="D102" i="48"/>
  <c r="D79" i="48"/>
  <c r="D141" i="48"/>
  <c r="D253" i="48"/>
  <c r="D241" i="48"/>
  <c r="D254" i="48"/>
  <c r="D152" i="48"/>
  <c r="D221" i="48"/>
  <c r="D224" i="48"/>
  <c r="D228" i="48"/>
  <c r="D118" i="48"/>
  <c r="D281" i="48"/>
  <c r="D271" i="48"/>
  <c r="D124" i="48"/>
  <c r="D131" i="48"/>
  <c r="D202" i="48"/>
  <c r="D15" i="48"/>
  <c r="D181" i="48"/>
  <c r="D125" i="48"/>
  <c r="D215" i="48"/>
  <c r="D83" i="48"/>
  <c r="D8" i="48"/>
  <c r="D89" i="48"/>
  <c r="D286" i="48"/>
  <c r="D157" i="48"/>
  <c r="D140" i="48"/>
  <c r="D30" i="48"/>
  <c r="D126" i="48"/>
  <c r="D21" i="48"/>
  <c r="D10" i="48"/>
  <c r="D261" i="48"/>
  <c r="D34" i="48"/>
  <c r="D97" i="48"/>
  <c r="D56" i="48"/>
  <c r="D69" i="48"/>
  <c r="D217" i="48"/>
  <c r="D277" i="48"/>
  <c r="D262" i="48"/>
  <c r="D166" i="48"/>
  <c r="D244" i="48"/>
  <c r="D25" i="48"/>
  <c r="D81" i="48"/>
  <c r="D53" i="48"/>
  <c r="D194" i="48"/>
  <c r="D220" i="48"/>
  <c r="D82" i="48"/>
  <c r="D100" i="48"/>
  <c r="D46" i="48"/>
  <c r="D75" i="48"/>
  <c r="D47" i="48"/>
  <c r="D133" i="48"/>
  <c r="D252" i="48"/>
  <c r="D146" i="48"/>
  <c r="D96" i="48"/>
  <c r="D263" i="48"/>
  <c r="D235" i="48"/>
  <c r="D23" i="48"/>
  <c r="D204" i="48"/>
  <c r="D265" i="48"/>
  <c r="D257" i="48"/>
  <c r="D73" i="48"/>
  <c r="D267" i="48"/>
  <c r="D237" i="48"/>
  <c r="D24" i="48"/>
  <c r="D232" i="48"/>
  <c r="D297" i="48"/>
  <c r="D150" i="48"/>
  <c r="D239" i="48"/>
  <c r="D67" i="48"/>
  <c r="D115" i="48"/>
  <c r="D13" i="48"/>
  <c r="D278" i="48"/>
  <c r="D145" i="48"/>
  <c r="D94" i="48"/>
  <c r="D98" i="48"/>
  <c r="D203" i="48"/>
  <c r="D18" i="48"/>
  <c r="D22" i="48"/>
  <c r="D40" i="48"/>
  <c r="D236" i="48"/>
  <c r="D210" i="48"/>
  <c r="D245" i="48"/>
  <c r="D142" i="48"/>
  <c r="D41" i="48"/>
  <c r="D243" i="48"/>
  <c r="D136" i="48"/>
  <c r="D200" i="48"/>
  <c r="D93" i="48"/>
  <c r="D29" i="48"/>
  <c r="D49" i="48"/>
  <c r="D87" i="48"/>
  <c r="D274" i="48"/>
  <c r="D223" i="48"/>
  <c r="D197" i="48"/>
  <c r="D234" i="48"/>
  <c r="D255" i="48"/>
  <c r="D70" i="48"/>
  <c r="D287" i="48"/>
  <c r="D188" i="48"/>
  <c r="D169" i="48"/>
  <c r="D92" i="48"/>
  <c r="D51" i="48"/>
  <c r="D185" i="48"/>
  <c r="D192" i="48"/>
  <c r="D139" i="48"/>
  <c r="D44" i="48"/>
  <c r="D74" i="48"/>
  <c r="D208" i="48"/>
  <c r="D108" i="48"/>
  <c r="D134" i="48"/>
  <c r="D186" i="48"/>
  <c r="D11" i="48"/>
  <c r="D179" i="48"/>
  <c r="D95" i="48"/>
  <c r="D225" i="48"/>
  <c r="D289" i="48"/>
  <c r="D174" i="48"/>
  <c r="D54" i="48"/>
  <c r="D117" i="48"/>
  <c r="D112" i="48"/>
  <c r="D229" i="48"/>
  <c r="D176" i="48"/>
  <c r="D214" i="48"/>
  <c r="D130" i="48"/>
  <c r="D116" i="48"/>
  <c r="D39" i="48"/>
  <c r="D250" i="48"/>
  <c r="D148" i="48"/>
  <c r="D58" i="48"/>
  <c r="D9" i="48"/>
  <c r="D63" i="48"/>
  <c r="D251" i="48"/>
  <c r="D207" i="48"/>
  <c r="D276" i="48"/>
  <c r="D175" i="48"/>
  <c r="D209" i="48"/>
  <c r="D163" i="48"/>
  <c r="D231" i="48"/>
  <c r="D296" i="48"/>
  <c r="D88" i="48"/>
  <c r="D158" i="48"/>
  <c r="D218" i="48"/>
  <c r="D238" i="48"/>
  <c r="D103" i="48"/>
  <c r="D272" i="48"/>
  <c r="D14" i="48"/>
  <c r="D248" i="48"/>
  <c r="D199" i="48"/>
  <c r="D84" i="48"/>
  <c r="D284" i="48"/>
  <c r="D161" i="48"/>
  <c r="D270" i="48"/>
  <c r="D132" i="48"/>
  <c r="D165" i="48"/>
  <c r="D76" i="48"/>
  <c r="D264" i="48"/>
  <c r="D222" i="48"/>
  <c r="D154" i="48"/>
  <c r="D149" i="48"/>
  <c r="D143" i="48"/>
  <c r="D288" i="48"/>
  <c r="D242" i="48"/>
  <c r="D68" i="48"/>
  <c r="D80" i="48"/>
  <c r="D193" i="48"/>
  <c r="D168" i="48"/>
  <c r="D119" i="48"/>
  <c r="D246" i="48"/>
  <c r="D285" i="48"/>
  <c r="D268" i="48"/>
  <c r="D31" i="48"/>
  <c r="D279" i="48"/>
  <c r="D294" i="48"/>
  <c r="D187" i="48"/>
  <c r="D45" i="48"/>
  <c r="D57" i="48"/>
  <c r="D230" i="48"/>
  <c r="D121" i="48"/>
  <c r="D120" i="48"/>
  <c r="D295" i="48"/>
  <c r="D33" i="48"/>
  <c r="D101" i="48"/>
  <c r="D219" i="48"/>
  <c r="D37" i="48"/>
  <c r="D280" i="48"/>
  <c r="D106" i="48"/>
  <c r="D211" i="48"/>
  <c r="D20" i="48"/>
  <c r="D190" i="48"/>
  <c r="D172" i="48"/>
  <c r="D28" i="48"/>
  <c r="D283" i="48"/>
  <c r="D249" i="48"/>
  <c r="D233" i="48"/>
  <c r="D269" i="48"/>
  <c r="D137" i="48"/>
  <c r="D184" i="48"/>
  <c r="D113" i="48"/>
  <c r="D159" i="48"/>
  <c r="D52" i="48"/>
  <c r="D78" i="48"/>
  <c r="D60" i="48"/>
  <c r="D138" i="48"/>
  <c r="D17" i="48"/>
  <c r="D62" i="48"/>
  <c r="D86" i="48"/>
  <c r="D266" i="48"/>
  <c r="D123" i="48"/>
  <c r="D156" i="48"/>
  <c r="D48" i="48"/>
  <c r="D213" i="48"/>
  <c r="D72" i="48"/>
  <c r="D180" i="48"/>
  <c r="D38" i="48"/>
  <c r="D61" i="48"/>
  <c r="D282" i="48"/>
  <c r="D114" i="48"/>
  <c r="D298" i="48"/>
  <c r="D216" i="48"/>
  <c r="D198" i="48"/>
  <c r="D259" i="48"/>
  <c r="D205" i="48"/>
  <c r="D35" i="48"/>
  <c r="D111" i="48"/>
  <c r="D64" i="48"/>
  <c r="D177" i="48"/>
  <c r="D77" i="48"/>
  <c r="D55" i="48"/>
  <c r="D135" i="48"/>
  <c r="D196" i="48"/>
  <c r="D275" i="48"/>
  <c r="D173" i="48"/>
  <c r="D59" i="48"/>
  <c r="D104" i="48"/>
  <c r="D16" i="48"/>
  <c r="D153" i="48"/>
  <c r="D42" i="48"/>
  <c r="D178" i="48"/>
  <c r="D167" i="48"/>
  <c r="D182" i="48"/>
  <c r="D191" i="48"/>
  <c r="D273" i="48"/>
  <c r="D19" i="48"/>
  <c r="D227" i="48"/>
  <c r="D293" i="48"/>
  <c r="D151" i="48"/>
  <c r="D50" i="48"/>
  <c r="D7" i="48"/>
  <c r="D43" i="48"/>
  <c r="D12" i="48"/>
  <c r="D240" i="48"/>
  <c r="D144" i="48"/>
  <c r="D206" i="48"/>
  <c r="D109" i="48"/>
  <c r="D189" i="48"/>
  <c r="D32" i="48"/>
  <c r="D201" i="48"/>
  <c r="D170" i="48"/>
  <c r="D65" i="48"/>
  <c r="D256" i="48"/>
  <c r="D162" i="48"/>
  <c r="D105" i="48"/>
  <c r="D292" i="48"/>
  <c r="D6" i="48"/>
  <c r="D129" i="48"/>
  <c r="D258" i="48"/>
  <c r="D90" i="48"/>
  <c r="D260" i="48"/>
  <c r="D36" i="48"/>
  <c r="D195" i="48"/>
  <c r="D247" i="48"/>
  <c r="D66" i="48"/>
  <c r="D155" i="48"/>
  <c r="D171" i="48"/>
  <c r="D91" i="48"/>
  <c r="E157" i="46" l="1"/>
  <c r="E22" i="46"/>
  <c r="E49" i="46"/>
  <c r="E258" i="46"/>
  <c r="E117" i="46"/>
  <c r="E93" i="46"/>
  <c r="E104" i="46"/>
  <c r="E230" i="46"/>
  <c r="E208" i="46"/>
  <c r="E234" i="46"/>
  <c r="E133" i="46"/>
  <c r="E90" i="46"/>
  <c r="E235" i="46"/>
  <c r="E80" i="46"/>
  <c r="E82" i="46"/>
  <c r="E255" i="46"/>
  <c r="E113" i="46"/>
  <c r="E151" i="46"/>
  <c r="E222" i="46"/>
  <c r="E179" i="46"/>
  <c r="E251" i="46"/>
  <c r="E202" i="46"/>
  <c r="E57" i="46"/>
  <c r="E119" i="46"/>
  <c r="E239" i="46"/>
  <c r="E39" i="46"/>
  <c r="E215" i="46"/>
  <c r="E154" i="46"/>
  <c r="E94" i="46"/>
  <c r="E213" i="46"/>
  <c r="E207" i="46"/>
  <c r="E206" i="46"/>
  <c r="E214" i="46"/>
  <c r="E12" i="46"/>
  <c r="E127" i="46"/>
  <c r="E237" i="46"/>
  <c r="E72" i="46"/>
  <c r="E155" i="46"/>
  <c r="E63" i="46"/>
  <c r="E27" i="46"/>
  <c r="E102" i="46"/>
  <c r="E55" i="46"/>
  <c r="E106" i="46"/>
  <c r="E153" i="46"/>
  <c r="E168" i="46"/>
  <c r="E247" i="46"/>
  <c r="E53" i="46"/>
  <c r="E46" i="46"/>
  <c r="E43" i="46"/>
  <c r="E226" i="46"/>
  <c r="E162" i="46"/>
  <c r="E210" i="46"/>
  <c r="E68" i="46"/>
  <c r="E161" i="46"/>
  <c r="E231" i="46"/>
  <c r="E219" i="46"/>
  <c r="E103" i="46"/>
  <c r="E123" i="46"/>
  <c r="E23" i="46"/>
  <c r="E28" i="46"/>
  <c r="E142" i="46"/>
  <c r="E122" i="46"/>
  <c r="E201" i="46"/>
  <c r="E14" i="46"/>
  <c r="E99" i="46"/>
  <c r="E232" i="46"/>
  <c r="E29" i="46"/>
  <c r="E78" i="46"/>
  <c r="E59" i="46"/>
  <c r="E229" i="46"/>
  <c r="E254" i="46"/>
  <c r="E135" i="46"/>
  <c r="E17" i="46"/>
  <c r="E140" i="46"/>
  <c r="E275" i="46"/>
  <c r="E216" i="46"/>
  <c r="E81" i="46"/>
  <c r="E62" i="46"/>
  <c r="E223" i="46"/>
  <c r="E160" i="46"/>
  <c r="E56" i="46"/>
  <c r="E54" i="46"/>
  <c r="E242" i="46"/>
  <c r="E69" i="46"/>
  <c r="E165" i="46"/>
  <c r="E224" i="46"/>
  <c r="E41" i="46"/>
  <c r="E245" i="46"/>
  <c r="E47" i="46"/>
  <c r="E268" i="46"/>
  <c r="E205" i="46"/>
  <c r="E131" i="46"/>
  <c r="E13" i="46"/>
  <c r="E192" i="46"/>
  <c r="E144" i="46"/>
  <c r="E185" i="46"/>
  <c r="E52" i="46"/>
  <c r="E10" i="46"/>
  <c r="E79" i="46"/>
  <c r="E44" i="46"/>
  <c r="E134" i="46"/>
  <c r="E274" i="46"/>
  <c r="E105" i="46"/>
  <c r="E132" i="46"/>
  <c r="E196" i="46"/>
  <c r="E83" i="46"/>
  <c r="E262" i="46"/>
  <c r="E209" i="46"/>
  <c r="E11" i="46"/>
  <c r="E186" i="46"/>
  <c r="E171" i="46"/>
  <c r="E244" i="46"/>
  <c r="E108" i="46"/>
  <c r="E203" i="46"/>
  <c r="E147" i="46"/>
  <c r="E175" i="46"/>
  <c r="E116" i="46"/>
  <c r="E76" i="46"/>
  <c r="E139" i="46"/>
  <c r="E264" i="46"/>
  <c r="E221" i="46"/>
  <c r="E15" i="46"/>
  <c r="E271" i="46"/>
  <c r="E18" i="46"/>
  <c r="E240" i="46"/>
  <c r="E112" i="46"/>
  <c r="E177" i="46"/>
  <c r="E220" i="46"/>
  <c r="E180" i="46"/>
  <c r="E276" i="46"/>
  <c r="E238" i="46"/>
  <c r="E8" i="46"/>
  <c r="E184" i="46"/>
  <c r="E256" i="46"/>
  <c r="E86" i="46"/>
  <c r="E45" i="46"/>
  <c r="E121" i="46"/>
  <c r="E150" i="46"/>
  <c r="E246" i="46"/>
  <c r="E48" i="46"/>
  <c r="E152" i="46"/>
  <c r="E115" i="46"/>
  <c r="E130" i="46"/>
  <c r="E50" i="46"/>
  <c r="E36" i="46"/>
  <c r="E24" i="46"/>
  <c r="E183" i="46"/>
  <c r="E38" i="46"/>
  <c r="E98" i="46"/>
  <c r="E163" i="46"/>
  <c r="E191" i="46"/>
  <c r="E273" i="46"/>
  <c r="E111" i="46"/>
  <c r="E233" i="46"/>
  <c r="E110" i="46"/>
  <c r="E174" i="46"/>
  <c r="E25" i="46"/>
  <c r="E277" i="46"/>
  <c r="E172" i="46"/>
  <c r="E6" i="46"/>
  <c r="E250" i="46"/>
  <c r="E158" i="46"/>
  <c r="E100" i="46"/>
  <c r="E200" i="46"/>
  <c r="E109" i="46"/>
  <c r="E64" i="46"/>
  <c r="E77" i="46"/>
  <c r="E84" i="46"/>
  <c r="E19" i="46"/>
  <c r="E257" i="46"/>
  <c r="E217" i="46"/>
  <c r="E243" i="46"/>
  <c r="E148" i="46"/>
  <c r="E190" i="46"/>
  <c r="E267" i="46"/>
  <c r="E249" i="46"/>
  <c r="E266" i="46"/>
  <c r="E30" i="46"/>
  <c r="E51" i="46"/>
  <c r="E265" i="46"/>
  <c r="E270" i="46"/>
  <c r="E189" i="46"/>
  <c r="E97" i="46"/>
  <c r="E73" i="46"/>
  <c r="E91" i="46"/>
  <c r="E272" i="46"/>
  <c r="E164" i="46"/>
  <c r="E26" i="46"/>
  <c r="E193" i="46"/>
  <c r="E212" i="46"/>
  <c r="E67" i="46"/>
  <c r="E248" i="46"/>
  <c r="E252" i="46"/>
  <c r="E137" i="46"/>
  <c r="E35" i="46"/>
  <c r="E263" i="46"/>
  <c r="E182" i="46"/>
  <c r="E176" i="46"/>
  <c r="E159" i="46"/>
  <c r="E143" i="46"/>
  <c r="E227" i="46"/>
  <c r="E146" i="46"/>
  <c r="E225" i="46"/>
  <c r="E228" i="46"/>
  <c r="E107" i="46"/>
  <c r="E170" i="46"/>
  <c r="E260" i="46"/>
  <c r="E187" i="46"/>
  <c r="E197" i="46"/>
  <c r="E65" i="46"/>
  <c r="E42" i="46"/>
  <c r="E32" i="46"/>
  <c r="E198" i="46"/>
  <c r="E145" i="46"/>
  <c r="E253" i="46"/>
  <c r="E58" i="46"/>
  <c r="E21" i="46"/>
  <c r="E181" i="46"/>
  <c r="E218" i="46"/>
  <c r="E85" i="46"/>
  <c r="E261" i="46"/>
  <c r="E61" i="46"/>
  <c r="E167" i="46"/>
  <c r="E120" i="46"/>
  <c r="E126" i="46"/>
  <c r="E188" i="46"/>
  <c r="E124" i="46"/>
  <c r="E141" i="46"/>
  <c r="E101" i="46"/>
  <c r="E89" i="46"/>
  <c r="E31" i="46"/>
  <c r="E173" i="46"/>
  <c r="E37" i="46"/>
  <c r="E178" i="46"/>
  <c r="E138" i="46"/>
  <c r="E241" i="46"/>
  <c r="E211" i="46"/>
  <c r="E128" i="46"/>
  <c r="E60" i="46"/>
  <c r="E156" i="46"/>
  <c r="E269" i="46"/>
  <c r="E74" i="46"/>
  <c r="E169" i="46"/>
  <c r="E199" i="46"/>
  <c r="E96" i="46"/>
  <c r="E204" i="46"/>
  <c r="E259" i="46"/>
  <c r="E166" i="46"/>
  <c r="E9" i="46"/>
  <c r="E92" i="46"/>
  <c r="E129" i="46"/>
  <c r="E114" i="46"/>
  <c r="E149" i="46"/>
  <c r="E88" i="46"/>
  <c r="E136" i="46"/>
  <c r="E118" i="46"/>
  <c r="E66" i="46"/>
  <c r="E125" i="46"/>
  <c r="E71" i="46"/>
  <c r="E195" i="46"/>
  <c r="E40" i="46"/>
  <c r="E16" i="46"/>
  <c r="E95" i="46"/>
  <c r="E33" i="46"/>
  <c r="E236" i="46"/>
  <c r="E70" i="46"/>
  <c r="E7" i="46"/>
  <c r="E20" i="46"/>
  <c r="E34" i="46"/>
  <c r="E87" i="46"/>
  <c r="E194" i="46"/>
  <c r="E278" i="46"/>
  <c r="E279" i="46"/>
  <c r="E280" i="46"/>
  <c r="E281" i="46"/>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16" i="3"/>
  <c r="E208" i="3"/>
  <c r="E209" i="3"/>
  <c r="E210" i="3"/>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6" i="3"/>
</calcChain>
</file>

<file path=xl/sharedStrings.xml><?xml version="1.0" encoding="utf-8"?>
<sst xmlns="http://schemas.openxmlformats.org/spreadsheetml/2006/main" count="1719" uniqueCount="1259">
  <si>
    <t>Afghanistan</t>
  </si>
  <si>
    <t>Bangladesh</t>
  </si>
  <si>
    <t>Bosnia and Herzegovina</t>
  </si>
  <si>
    <t>Cambodia</t>
  </si>
  <si>
    <t>Canada</t>
  </si>
  <si>
    <t>Chile</t>
  </si>
  <si>
    <t>Croatia</t>
  </si>
  <si>
    <t>Egypt</t>
  </si>
  <si>
    <t>England</t>
  </si>
  <si>
    <t>Fiji</t>
  </si>
  <si>
    <t>France</t>
  </si>
  <si>
    <t>Germany</t>
  </si>
  <si>
    <t>Greece</t>
  </si>
  <si>
    <t>India</t>
  </si>
  <si>
    <t>Indonesia</t>
  </si>
  <si>
    <t>Iran</t>
  </si>
  <si>
    <t>Iraq</t>
  </si>
  <si>
    <t>Ireland</t>
  </si>
  <si>
    <t>Italy</t>
  </si>
  <si>
    <t>Japan</t>
  </si>
  <si>
    <t>Korea, Republic of (South)</t>
  </si>
  <si>
    <t>Lebanon</t>
  </si>
  <si>
    <t>Malaysia</t>
  </si>
  <si>
    <t>Malta</t>
  </si>
  <si>
    <t>Mauritius</t>
  </si>
  <si>
    <t>Myanmar</t>
  </si>
  <si>
    <t>Nepal</t>
  </si>
  <si>
    <t>Netherlands</t>
  </si>
  <si>
    <t>New Zealand</t>
  </si>
  <si>
    <t>Northern Ireland</t>
  </si>
  <si>
    <t>Pakistan</t>
  </si>
  <si>
    <t>Papua New Guinea</t>
  </si>
  <si>
    <t>Philippines</t>
  </si>
  <si>
    <t>Poland</t>
  </si>
  <si>
    <t>Scotland</t>
  </si>
  <si>
    <t>Singapore</t>
  </si>
  <si>
    <t>South Africa</t>
  </si>
  <si>
    <t>Sri Lanka</t>
  </si>
  <si>
    <t>Taiwan</t>
  </si>
  <si>
    <t>Thailand</t>
  </si>
  <si>
    <t>Turkey</t>
  </si>
  <si>
    <t>United States of America</t>
  </si>
  <si>
    <t>Vietnam</t>
  </si>
  <si>
    <t>Wales</t>
  </si>
  <si>
    <t>Zimbabwe</t>
  </si>
  <si>
    <t>Australia</t>
  </si>
  <si>
    <t>Population</t>
  </si>
  <si>
    <t>Total</t>
  </si>
  <si>
    <t>Cook Islands</t>
  </si>
  <si>
    <t>French Polynesia</t>
  </si>
  <si>
    <t>Samoa</t>
  </si>
  <si>
    <t>Tokelau</t>
  </si>
  <si>
    <t>Tonga</t>
  </si>
  <si>
    <t>Tuvalu</t>
  </si>
  <si>
    <t>Kiribati</t>
  </si>
  <si>
    <t>Micronesia, Federated States of</t>
  </si>
  <si>
    <t>Nauru</t>
  </si>
  <si>
    <t>New Caledonia</t>
  </si>
  <si>
    <t>Solomon Islands</t>
  </si>
  <si>
    <t>Vanuatu</t>
  </si>
  <si>
    <t>Denmark</t>
  </si>
  <si>
    <t>Finland</t>
  </si>
  <si>
    <t>Iceland</t>
  </si>
  <si>
    <t>Norway</t>
  </si>
  <si>
    <t>Sweden</t>
  </si>
  <si>
    <t>Austria</t>
  </si>
  <si>
    <t>Belgium</t>
  </si>
  <si>
    <t>Luxembourg</t>
  </si>
  <si>
    <t>Switzerland</t>
  </si>
  <si>
    <t>United Kingdom, Channel Islands and Isle of Man, nfd</t>
  </si>
  <si>
    <t>Isle of Man</t>
  </si>
  <si>
    <t>Guernsey</t>
  </si>
  <si>
    <t>Jersey</t>
  </si>
  <si>
    <t>Gibraltar</t>
  </si>
  <si>
    <t>Portugal</t>
  </si>
  <si>
    <t>Spain</t>
  </si>
  <si>
    <t>Albania</t>
  </si>
  <si>
    <t>Bulgaria</t>
  </si>
  <si>
    <t>Cyprus</t>
  </si>
  <si>
    <t>Moldova</t>
  </si>
  <si>
    <t>Romania</t>
  </si>
  <si>
    <t>Slovenia</t>
  </si>
  <si>
    <t>Montenegro</t>
  </si>
  <si>
    <t>Serbia</t>
  </si>
  <si>
    <t>Kosovo</t>
  </si>
  <si>
    <t>Czech Republic</t>
  </si>
  <si>
    <t>Estonia</t>
  </si>
  <si>
    <t>Hungary</t>
  </si>
  <si>
    <t>Latvia</t>
  </si>
  <si>
    <t>Lithuania</t>
  </si>
  <si>
    <t>Russian Federation</t>
  </si>
  <si>
    <t>Slovakia</t>
  </si>
  <si>
    <t>Ukraine</t>
  </si>
  <si>
    <t>Algeria</t>
  </si>
  <si>
    <t>Libya</t>
  </si>
  <si>
    <t>Morocco</t>
  </si>
  <si>
    <t>Sudan</t>
  </si>
  <si>
    <t>Tunisia</t>
  </si>
  <si>
    <t>South Sudan</t>
  </si>
  <si>
    <t>Bahrain</t>
  </si>
  <si>
    <t>Gaza Strip and West Bank</t>
  </si>
  <si>
    <t>Israel</t>
  </si>
  <si>
    <t>Jordan</t>
  </si>
  <si>
    <t>Kuwait</t>
  </si>
  <si>
    <t>Oman</t>
  </si>
  <si>
    <t>Qatar</t>
  </si>
  <si>
    <t>Saudi Arabia</t>
  </si>
  <si>
    <t>Syria</t>
  </si>
  <si>
    <t>United Arab Emirates</t>
  </si>
  <si>
    <t>Yemen</t>
  </si>
  <si>
    <t>Laos</t>
  </si>
  <si>
    <t>Brunei Darussalam</t>
  </si>
  <si>
    <t>Timor-Leste</t>
  </si>
  <si>
    <t>China (excludes SARs and Taiwan)</t>
  </si>
  <si>
    <t>Hong Kong (SAR of China)</t>
  </si>
  <si>
    <t>Macau (SAR of China)</t>
  </si>
  <si>
    <t>Bhutan</t>
  </si>
  <si>
    <t>Azerbaijan</t>
  </si>
  <si>
    <t>Kazakhstan</t>
  </si>
  <si>
    <t>Kyrgyzstan</t>
  </si>
  <si>
    <t>Uzbekistan</t>
  </si>
  <si>
    <t>Bermuda</t>
  </si>
  <si>
    <t>Argentina</t>
  </si>
  <si>
    <t>Bolivia</t>
  </si>
  <si>
    <t>Brazil</t>
  </si>
  <si>
    <t>Colombia</t>
  </si>
  <si>
    <t>Ecuador</t>
  </si>
  <si>
    <t>Falkland Islands</t>
  </si>
  <si>
    <t>Guyana</t>
  </si>
  <si>
    <t>Peru</t>
  </si>
  <si>
    <t>Uruguay</t>
  </si>
  <si>
    <t>Venezuela</t>
  </si>
  <si>
    <t>El Salvador</t>
  </si>
  <si>
    <t>Guatemala</t>
  </si>
  <si>
    <t>Mexico</t>
  </si>
  <si>
    <t>Panama</t>
  </si>
  <si>
    <t>Bahamas</t>
  </si>
  <si>
    <t>Cuba</t>
  </si>
  <si>
    <t>Dominican Republic</t>
  </si>
  <si>
    <t>Jamaica</t>
  </si>
  <si>
    <t>Trinidad and Tobago</t>
  </si>
  <si>
    <t>Cameroon</t>
  </si>
  <si>
    <t>Congo, Republic of</t>
  </si>
  <si>
    <t>Congo, Democratic Republic of</t>
  </si>
  <si>
    <t>Cote d'Ivoire</t>
  </si>
  <si>
    <t>Ghana</t>
  </si>
  <si>
    <t>Guinea</t>
  </si>
  <si>
    <t>Liberia</t>
  </si>
  <si>
    <t>Nigeria</t>
  </si>
  <si>
    <t>Senegal</t>
  </si>
  <si>
    <t>Sierra Leone</t>
  </si>
  <si>
    <t>Togo</t>
  </si>
  <si>
    <t>Botswana</t>
  </si>
  <si>
    <t>Burundi</t>
  </si>
  <si>
    <t>Ethiopia</t>
  </si>
  <si>
    <t>Kenya</t>
  </si>
  <si>
    <t>Lesotho</t>
  </si>
  <si>
    <t>Madagascar</t>
  </si>
  <si>
    <t>Malawi</t>
  </si>
  <si>
    <t>Mozambique</t>
  </si>
  <si>
    <t>Namibia</t>
  </si>
  <si>
    <t>Reunion</t>
  </si>
  <si>
    <t>Rwanda</t>
  </si>
  <si>
    <t>Seychelles</t>
  </si>
  <si>
    <t>Somalia</t>
  </si>
  <si>
    <t>Swaziland</t>
  </si>
  <si>
    <t>Tanzania</t>
  </si>
  <si>
    <t>Uganda</t>
  </si>
  <si>
    <t>Zambia</t>
  </si>
  <si>
    <t>Birthplace</t>
  </si>
  <si>
    <t>Rank</t>
  </si>
  <si>
    <t>2016 Census</t>
  </si>
  <si>
    <t>Not stated</t>
  </si>
  <si>
    <t>Inadequately described</t>
  </si>
  <si>
    <t>Gaelic (Scotland)</t>
  </si>
  <si>
    <t>Irish</t>
  </si>
  <si>
    <t>Welsh</t>
  </si>
  <si>
    <t>English</t>
  </si>
  <si>
    <t>German</t>
  </si>
  <si>
    <t>Dutch</t>
  </si>
  <si>
    <t>Afrikaans</t>
  </si>
  <si>
    <t>Danish</t>
  </si>
  <si>
    <t>Norwegian</t>
  </si>
  <si>
    <t>Swedish</t>
  </si>
  <si>
    <t>Estonian</t>
  </si>
  <si>
    <t>Finnish</t>
  </si>
  <si>
    <t>French</t>
  </si>
  <si>
    <t>Greek</t>
  </si>
  <si>
    <t>Portuguese</t>
  </si>
  <si>
    <t>Spanish</t>
  </si>
  <si>
    <t>Iberian Romance, nec</t>
  </si>
  <si>
    <t>Italian</t>
  </si>
  <si>
    <t>Maltese</t>
  </si>
  <si>
    <t>Latin</t>
  </si>
  <si>
    <t>Latvian</t>
  </si>
  <si>
    <t>Lithuanian</t>
  </si>
  <si>
    <t>Hungarian</t>
  </si>
  <si>
    <t>Russian</t>
  </si>
  <si>
    <t>Ukrainian</t>
  </si>
  <si>
    <t>Bosnian</t>
  </si>
  <si>
    <t>Bulgarian</t>
  </si>
  <si>
    <t>Croatian</t>
  </si>
  <si>
    <t>Macedonian</t>
  </si>
  <si>
    <t>Serbian</t>
  </si>
  <si>
    <t>Slovene</t>
  </si>
  <si>
    <t>Serbo-Croatian/Yugoslavian, so described</t>
  </si>
  <si>
    <t>Czech</t>
  </si>
  <si>
    <t>Polish</t>
  </si>
  <si>
    <t>Slovak</t>
  </si>
  <si>
    <t>Albanian</t>
  </si>
  <si>
    <t>Romanian</t>
  </si>
  <si>
    <t>Iranic, nfd</t>
  </si>
  <si>
    <t>Kurdish</t>
  </si>
  <si>
    <t>Pashto</t>
  </si>
  <si>
    <t>Dari</t>
  </si>
  <si>
    <t>Persian (excluding Dari)</t>
  </si>
  <si>
    <t>Hazaraghi</t>
  </si>
  <si>
    <t>Arabic</t>
  </si>
  <si>
    <t>Hebrew</t>
  </si>
  <si>
    <t>Assyrian Neo-Aramaic</t>
  </si>
  <si>
    <t>Turkish</t>
  </si>
  <si>
    <t>Southern Asian Languages, nfd</t>
  </si>
  <si>
    <t>Kannada</t>
  </si>
  <si>
    <t>Malayalam</t>
  </si>
  <si>
    <t>Tamil</t>
  </si>
  <si>
    <t>Telugu</t>
  </si>
  <si>
    <t>Tulu</t>
  </si>
  <si>
    <t>Indo-Aryan, nfd</t>
  </si>
  <si>
    <t>Bengali</t>
  </si>
  <si>
    <t>Gujarati</t>
  </si>
  <si>
    <t>Hindi</t>
  </si>
  <si>
    <t>Konkani</t>
  </si>
  <si>
    <t>Marathi</t>
  </si>
  <si>
    <t>Nepali</t>
  </si>
  <si>
    <t>Punjabi</t>
  </si>
  <si>
    <t>Sindhi</t>
  </si>
  <si>
    <t>Sinhalese</t>
  </si>
  <si>
    <t>Urdu</t>
  </si>
  <si>
    <t>Dhivehi</t>
  </si>
  <si>
    <t>Oriya</t>
  </si>
  <si>
    <t>Fijian Hindustani</t>
  </si>
  <si>
    <t>Indo-Aryan, nec</t>
  </si>
  <si>
    <t>Other Southern Asian Languages</t>
  </si>
  <si>
    <t>Burmese</t>
  </si>
  <si>
    <t>Chin Haka</t>
  </si>
  <si>
    <t>Karen</t>
  </si>
  <si>
    <t>Rohingya</t>
  </si>
  <si>
    <t>Burmese and Related Languages, nec</t>
  </si>
  <si>
    <t>Khmer</t>
  </si>
  <si>
    <t>Vietnamese</t>
  </si>
  <si>
    <t>Lao</t>
  </si>
  <si>
    <t>Thai</t>
  </si>
  <si>
    <t>Tai, nec</t>
  </si>
  <si>
    <t>Southeast Asian Austronesian Languages, nfd</t>
  </si>
  <si>
    <t>Bisaya</t>
  </si>
  <si>
    <t>Cebuano</t>
  </si>
  <si>
    <t>IIokano</t>
  </si>
  <si>
    <t>Indonesian</t>
  </si>
  <si>
    <t>Malay</t>
  </si>
  <si>
    <t>Tetum</t>
  </si>
  <si>
    <t>Timorese</t>
  </si>
  <si>
    <t>Tagalog</t>
  </si>
  <si>
    <t>Filipino</t>
  </si>
  <si>
    <t>Balinese</t>
  </si>
  <si>
    <t>Javanese</t>
  </si>
  <si>
    <t>Pampangan</t>
  </si>
  <si>
    <t>Ilonggo (Hiligaynon)</t>
  </si>
  <si>
    <t>Chinese, nfd</t>
  </si>
  <si>
    <t>Cantonese</t>
  </si>
  <si>
    <t>Hakka</t>
  </si>
  <si>
    <t>Mandarin</t>
  </si>
  <si>
    <t>Min Nan</t>
  </si>
  <si>
    <t>Japanese</t>
  </si>
  <si>
    <t>Korean</t>
  </si>
  <si>
    <t>Mongolian</t>
  </si>
  <si>
    <t>Other Eastern Asian Languages, nec</t>
  </si>
  <si>
    <t>Australian Indigenous Languages, nfd</t>
  </si>
  <si>
    <t>Anindilyakwa</t>
  </si>
  <si>
    <t>Maung</t>
  </si>
  <si>
    <t>Ngan'gikurunggurr</t>
  </si>
  <si>
    <t>Nunggubuyu</t>
  </si>
  <si>
    <t>Rembarrnga</t>
  </si>
  <si>
    <t>Tiwi</t>
  </si>
  <si>
    <t>Gudanji</t>
  </si>
  <si>
    <t>Iwaidja</t>
  </si>
  <si>
    <t>Jawoyn</t>
  </si>
  <si>
    <t>Jingulu</t>
  </si>
  <si>
    <t>Larrakiya</t>
  </si>
  <si>
    <t>Malak Malak</t>
  </si>
  <si>
    <t>Maringarr</t>
  </si>
  <si>
    <t>Marra</t>
  </si>
  <si>
    <t>Marrithiyel</t>
  </si>
  <si>
    <t>Murrinh Patha</t>
  </si>
  <si>
    <t>Na-kara</t>
  </si>
  <si>
    <t>Ndjebbana (Gunavidji)</t>
  </si>
  <si>
    <t>Ngaliwurru</t>
  </si>
  <si>
    <t>Wambaya</t>
  </si>
  <si>
    <t>Wardaman</t>
  </si>
  <si>
    <t>Garrwa</t>
  </si>
  <si>
    <t>Waanyi</t>
  </si>
  <si>
    <t>Wagiman</t>
  </si>
  <si>
    <t>Yanyuwa</t>
  </si>
  <si>
    <t>Gundjeihmi</t>
  </si>
  <si>
    <t>Kune</t>
  </si>
  <si>
    <t>Kuninjku</t>
  </si>
  <si>
    <t>Kunwinjku</t>
  </si>
  <si>
    <t>Mayali</t>
  </si>
  <si>
    <t>Burarra</t>
  </si>
  <si>
    <t>Gun-nartpa</t>
  </si>
  <si>
    <t>Gurr-goni</t>
  </si>
  <si>
    <t>Arnhem Land and Daly River Region Languages, nec</t>
  </si>
  <si>
    <t>Yolngu Matha, nfd</t>
  </si>
  <si>
    <t>Dhangu, nfd</t>
  </si>
  <si>
    <t>Galpu</t>
  </si>
  <si>
    <t>Wangurri</t>
  </si>
  <si>
    <t>Dhangu, nec</t>
  </si>
  <si>
    <t>Dhay'yi, nfd</t>
  </si>
  <si>
    <t>Dhalwangu</t>
  </si>
  <si>
    <t>Dhuwal, nfd</t>
  </si>
  <si>
    <t>Djambarrpuyngu</t>
  </si>
  <si>
    <t>Djapu</t>
  </si>
  <si>
    <t>Daatiwuy</t>
  </si>
  <si>
    <t>Marrangu</t>
  </si>
  <si>
    <t>Liyagalawumirr</t>
  </si>
  <si>
    <t>Liyagawumirr</t>
  </si>
  <si>
    <t>Dhuwal, nec</t>
  </si>
  <si>
    <t>Dhuwala, nfd</t>
  </si>
  <si>
    <t>Gumatj</t>
  </si>
  <si>
    <t>Gupapuyngu</t>
  </si>
  <si>
    <t>Guyamirrilili</t>
  </si>
  <si>
    <t>Wubulkarra</t>
  </si>
  <si>
    <t>Djinang, nfd</t>
  </si>
  <si>
    <t>Wurlaki</t>
  </si>
  <si>
    <t>Djinang, nec</t>
  </si>
  <si>
    <t>Djinba, nfd</t>
  </si>
  <si>
    <t>Ganalbingu</t>
  </si>
  <si>
    <t>Manyjalpingu</t>
  </si>
  <si>
    <t>Ritharrngu</t>
  </si>
  <si>
    <t>Wagilak</t>
  </si>
  <si>
    <t>Nhangu, nec</t>
  </si>
  <si>
    <t>Dhuwaya</t>
  </si>
  <si>
    <t>Madarrpa</t>
  </si>
  <si>
    <t>Warramiri</t>
  </si>
  <si>
    <t>Rirratjingu</t>
  </si>
  <si>
    <t>Kuuk Thayorre</t>
  </si>
  <si>
    <t>Cape York Peninsula Languages, nec</t>
  </si>
  <si>
    <t>Torres Strait Island Languages, nfd</t>
  </si>
  <si>
    <t>Kalaw Kawaw Ya/Kalaw Lagaw Ya</t>
  </si>
  <si>
    <t>Meriam Mir</t>
  </si>
  <si>
    <t>Yumplatok (Torres Strait Creole)</t>
  </si>
  <si>
    <t>Bilinarra</t>
  </si>
  <si>
    <t>Gurindji</t>
  </si>
  <si>
    <t>Gurindji Kriol</t>
  </si>
  <si>
    <t>Jaru</t>
  </si>
  <si>
    <t>Malngin</t>
  </si>
  <si>
    <t>Mudburra</t>
  </si>
  <si>
    <t>Ngarinyman</t>
  </si>
  <si>
    <t>Walmajarri</t>
  </si>
  <si>
    <t>Warlmanpa</t>
  </si>
  <si>
    <t>Warlpiri</t>
  </si>
  <si>
    <t>Warumungu</t>
  </si>
  <si>
    <t>Alyawarr</t>
  </si>
  <si>
    <t>Kaytetye</t>
  </si>
  <si>
    <t>Anmatyerr, nfd</t>
  </si>
  <si>
    <t>Eastern Anmatyerr</t>
  </si>
  <si>
    <t>Anmatyerr, nec</t>
  </si>
  <si>
    <t>Arrernte, nfd</t>
  </si>
  <si>
    <t>Eastern Arrernte</t>
  </si>
  <si>
    <t>Western Arrarnta</t>
  </si>
  <si>
    <t>Arrernte, nec</t>
  </si>
  <si>
    <t>Kukatja</t>
  </si>
  <si>
    <t>Luritja</t>
  </si>
  <si>
    <t>Martu Wangka</t>
  </si>
  <si>
    <t>Ngaanyatjarra</t>
  </si>
  <si>
    <t>Pintupi</t>
  </si>
  <si>
    <t>Pitjantjatjara</t>
  </si>
  <si>
    <t>Yankunytjatjara</t>
  </si>
  <si>
    <t>Miriwoong</t>
  </si>
  <si>
    <t>Yawuru</t>
  </si>
  <si>
    <t>Other Australian Indigenous Languages, nfd</t>
  </si>
  <si>
    <t>Adnymathanha</t>
  </si>
  <si>
    <t>Gamilaraay</t>
  </si>
  <si>
    <t>Kriol</t>
  </si>
  <si>
    <t>Narungga</t>
  </si>
  <si>
    <t>Ngarrindjeri</t>
  </si>
  <si>
    <t>Nyungar</t>
  </si>
  <si>
    <t>Wajarri</t>
  </si>
  <si>
    <t>Wiradjuri</t>
  </si>
  <si>
    <t>Aboriginal English, so described</t>
  </si>
  <si>
    <t>Other Australian Indigenous Languages, nec</t>
  </si>
  <si>
    <t>American Languages</t>
  </si>
  <si>
    <t>African Languages, nfd</t>
  </si>
  <si>
    <t>Acholi</t>
  </si>
  <si>
    <t>Akan</t>
  </si>
  <si>
    <t>Mauritian Creole</t>
  </si>
  <si>
    <t>Oromo</t>
  </si>
  <si>
    <t>Shona</t>
  </si>
  <si>
    <t>Somali</t>
  </si>
  <si>
    <t>Swahili</t>
  </si>
  <si>
    <t>Yoruba</t>
  </si>
  <si>
    <t>Zulu</t>
  </si>
  <si>
    <t>Amharic</t>
  </si>
  <si>
    <t>Bemba</t>
  </si>
  <si>
    <t>Dinka</t>
  </si>
  <si>
    <t>Ewe</t>
  </si>
  <si>
    <t>Igbo</t>
  </si>
  <si>
    <t>Kikuyu</t>
  </si>
  <si>
    <t>Krio</t>
  </si>
  <si>
    <t>Luo</t>
  </si>
  <si>
    <t>Ndebele</t>
  </si>
  <si>
    <t>Nuer</t>
  </si>
  <si>
    <t>Nyanja (Chichewa)</t>
  </si>
  <si>
    <t>Shilluk</t>
  </si>
  <si>
    <t>Tswana</t>
  </si>
  <si>
    <t>Bari</t>
  </si>
  <si>
    <t>Bassa</t>
  </si>
  <si>
    <t>Fulfulde</t>
  </si>
  <si>
    <t>Kirundi (Rundi)</t>
  </si>
  <si>
    <t>Liberian (Liberian English)</t>
  </si>
  <si>
    <t>Madi</t>
  </si>
  <si>
    <t>Mandinka</t>
  </si>
  <si>
    <t>Lingala</t>
  </si>
  <si>
    <t>African Languages, nec</t>
  </si>
  <si>
    <t>Fijian</t>
  </si>
  <si>
    <t>Gilbertese</t>
  </si>
  <si>
    <t>Maori (Cook Island)</t>
  </si>
  <si>
    <t>Maori (New Zealand)</t>
  </si>
  <si>
    <t>Samoan</t>
  </si>
  <si>
    <t>Tongan</t>
  </si>
  <si>
    <t>Rotuman</t>
  </si>
  <si>
    <t>Tokelauan</t>
  </si>
  <si>
    <t>Tuvaluan</t>
  </si>
  <si>
    <t>Pacific Austronesian Languages, nec</t>
  </si>
  <si>
    <t>Oceanian Pidgins and Creoles, nfd</t>
  </si>
  <si>
    <t>Bislama</t>
  </si>
  <si>
    <t>Norf'k-Pitcairn</t>
  </si>
  <si>
    <t>Solomon Islands Pijin</t>
  </si>
  <si>
    <t>Papua New Guinea Languages, nfd</t>
  </si>
  <si>
    <t>Kiwai</t>
  </si>
  <si>
    <t>Motu (HiriMotu)</t>
  </si>
  <si>
    <t>Tok Pisin (Neomelanesian)</t>
  </si>
  <si>
    <t>Sign Languages, nfd</t>
  </si>
  <si>
    <t>Auslan</t>
  </si>
  <si>
    <t>Key Word Sign Australia</t>
  </si>
  <si>
    <t>Non-verbal, so described</t>
  </si>
  <si>
    <t>Swiss, so described</t>
  </si>
  <si>
    <t>Cypriot, so described</t>
  </si>
  <si>
    <t>Creole, nfd</t>
  </si>
  <si>
    <t>French Creole, nfd</t>
  </si>
  <si>
    <t>Pidgin, nfd</t>
  </si>
  <si>
    <t>..</t>
  </si>
  <si>
    <t>Statistical Division</t>
  </si>
  <si>
    <t>Buddhism</t>
  </si>
  <si>
    <t>Christian, nfd</t>
  </si>
  <si>
    <t>Baptist</t>
  </si>
  <si>
    <t>Brethren</t>
  </si>
  <si>
    <t>Jehovah's Witnesses</t>
  </si>
  <si>
    <t>Lutheran</t>
  </si>
  <si>
    <t>Salvation Army</t>
  </si>
  <si>
    <t>Seventh-day Adventist</t>
  </si>
  <si>
    <t>Uniting Church</t>
  </si>
  <si>
    <t>Hinduism</t>
  </si>
  <si>
    <t>Islam</t>
  </si>
  <si>
    <t>Judaism</t>
  </si>
  <si>
    <t>Sikhism</t>
  </si>
  <si>
    <t>Spiritualism</t>
  </si>
  <si>
    <t>Mandaean</t>
  </si>
  <si>
    <t>No Religion, so described</t>
  </si>
  <si>
    <t>Agnosticism</t>
  </si>
  <si>
    <t>Atheism</t>
  </si>
  <si>
    <t>Humanism</t>
  </si>
  <si>
    <t>Rationalism</t>
  </si>
  <si>
    <t>Secular Beliefs, nec</t>
  </si>
  <si>
    <t>Other Spiritual Beliefs, nfd</t>
  </si>
  <si>
    <t>Multi Faith</t>
  </si>
  <si>
    <t>New Age</t>
  </si>
  <si>
    <t>Own Spiritual Beliefs</t>
  </si>
  <si>
    <t>Theism</t>
  </si>
  <si>
    <t>Unitarian Universalism</t>
  </si>
  <si>
    <t>Other Spiritual Beliefs, nec</t>
  </si>
  <si>
    <t>Religions</t>
  </si>
  <si>
    <t>Oceanian, nfd</t>
  </si>
  <si>
    <t>Australian Peoples, nfd</t>
  </si>
  <si>
    <t>Australian</t>
  </si>
  <si>
    <t>Australian Aboriginal</t>
  </si>
  <si>
    <t>Australian South Sea Islander</t>
  </si>
  <si>
    <t>Torres Strait Islander</t>
  </si>
  <si>
    <t>Maori</t>
  </si>
  <si>
    <t>New Zealander</t>
  </si>
  <si>
    <t>Melanesian and Papuan, nfd</t>
  </si>
  <si>
    <t>New Caledonian</t>
  </si>
  <si>
    <t>Ni-Vanuatu</t>
  </si>
  <si>
    <t>Papua New Guinean</t>
  </si>
  <si>
    <t>Solomon Islander</t>
  </si>
  <si>
    <t>I-Kiribati</t>
  </si>
  <si>
    <t>Nauruan</t>
  </si>
  <si>
    <t>Polynesian, nfd</t>
  </si>
  <si>
    <t>Cook Islander</t>
  </si>
  <si>
    <t>Niuean</t>
  </si>
  <si>
    <t>Hawaiian</t>
  </si>
  <si>
    <t>Tahitian</t>
  </si>
  <si>
    <t>Pitcairn</t>
  </si>
  <si>
    <t>Polynesian, nec</t>
  </si>
  <si>
    <t>North-West European, nfd</t>
  </si>
  <si>
    <t>British, nfd</t>
  </si>
  <si>
    <t>Scottish</t>
  </si>
  <si>
    <t>Channel Islander</t>
  </si>
  <si>
    <t>Manx</t>
  </si>
  <si>
    <t>British, nec</t>
  </si>
  <si>
    <t>Western European, nfd</t>
  </si>
  <si>
    <t>Austrian</t>
  </si>
  <si>
    <t>Flemish</t>
  </si>
  <si>
    <t>Swiss</t>
  </si>
  <si>
    <t>Belgian</t>
  </si>
  <si>
    <t>Frisian</t>
  </si>
  <si>
    <t>Northern European, nfd</t>
  </si>
  <si>
    <t>Icelandic</t>
  </si>
  <si>
    <t>Southern and Eastern European, nfd</t>
  </si>
  <si>
    <t>Basque</t>
  </si>
  <si>
    <t>South Eastern European, nfd</t>
  </si>
  <si>
    <t>Montenegrin</t>
  </si>
  <si>
    <t>Roma Gypsy</t>
  </si>
  <si>
    <t>Cypriot</t>
  </si>
  <si>
    <t>Eastern European, nfd</t>
  </si>
  <si>
    <t>Belarusan</t>
  </si>
  <si>
    <t>Sorb/Wend</t>
  </si>
  <si>
    <t>North African and Middle Eastern, nfd</t>
  </si>
  <si>
    <t>Arab, nfd</t>
  </si>
  <si>
    <t>Algerian</t>
  </si>
  <si>
    <t>Egyptian</t>
  </si>
  <si>
    <t>Iraqi</t>
  </si>
  <si>
    <t>Jordanian</t>
  </si>
  <si>
    <t>Lebanese</t>
  </si>
  <si>
    <t>Libyan</t>
  </si>
  <si>
    <t>Moroccan</t>
  </si>
  <si>
    <t>Palestinian</t>
  </si>
  <si>
    <t>Syrian</t>
  </si>
  <si>
    <t>Tunisian</t>
  </si>
  <si>
    <t>Arab, nec</t>
  </si>
  <si>
    <t>Jewish</t>
  </si>
  <si>
    <t>Peoples of the Sudan, nfd</t>
  </si>
  <si>
    <t>South Sudanese</t>
  </si>
  <si>
    <t>Sudanese</t>
  </si>
  <si>
    <t>Iranian</t>
  </si>
  <si>
    <t>Assyrian</t>
  </si>
  <si>
    <t>Other North African and Middle Eastern, nec</t>
  </si>
  <si>
    <t>South-East Asian, nfd</t>
  </si>
  <si>
    <t>Mainland South-East Asian, nfd</t>
  </si>
  <si>
    <t>Hmong</t>
  </si>
  <si>
    <t>Khmer (Cambodian)</t>
  </si>
  <si>
    <t>Mainland South-East Asian, nec</t>
  </si>
  <si>
    <t>Bruneian</t>
  </si>
  <si>
    <t>Singaporean</t>
  </si>
  <si>
    <t>Maritime South-East Asian, nec</t>
  </si>
  <si>
    <t>Chinese</t>
  </si>
  <si>
    <t>Taiwanese</t>
  </si>
  <si>
    <t>Chinese Asian, nec</t>
  </si>
  <si>
    <t>Tibetan</t>
  </si>
  <si>
    <t>Southern Asian, nfd</t>
  </si>
  <si>
    <t>Anglo-Indian</t>
  </si>
  <si>
    <t>Indian</t>
  </si>
  <si>
    <t>Malayali</t>
  </si>
  <si>
    <t>Nepalese</t>
  </si>
  <si>
    <t>Pakistani</t>
  </si>
  <si>
    <t>Sikh</t>
  </si>
  <si>
    <t>Maldivian</t>
  </si>
  <si>
    <t>Bangladeshi</t>
  </si>
  <si>
    <t>Bhutanese</t>
  </si>
  <si>
    <t>Fijian Indian</t>
  </si>
  <si>
    <t>Kashmiri</t>
  </si>
  <si>
    <t>Sri Lankan</t>
  </si>
  <si>
    <t>Sri Lankan Tamil</t>
  </si>
  <si>
    <t>Indian Tamil</t>
  </si>
  <si>
    <t>Tamil, nfd</t>
  </si>
  <si>
    <t>Southern Asian, nec</t>
  </si>
  <si>
    <t>Afghan</t>
  </si>
  <si>
    <t>Armenian</t>
  </si>
  <si>
    <t>Kazakh</t>
  </si>
  <si>
    <t>Pathan</t>
  </si>
  <si>
    <t>Uzbek</t>
  </si>
  <si>
    <t>Azeri</t>
  </si>
  <si>
    <t>Hazara</t>
  </si>
  <si>
    <t>Tajik</t>
  </si>
  <si>
    <t>Tatar</t>
  </si>
  <si>
    <t>Turkmen</t>
  </si>
  <si>
    <t>Kyrgyz</t>
  </si>
  <si>
    <t>Central Asian, nec</t>
  </si>
  <si>
    <t>Peoples of the Americas, nfd</t>
  </si>
  <si>
    <t>North American, nfd</t>
  </si>
  <si>
    <t>African American</t>
  </si>
  <si>
    <t>American</t>
  </si>
  <si>
    <t>Canadian</t>
  </si>
  <si>
    <t>French Canadian</t>
  </si>
  <si>
    <t>Hispanic North American</t>
  </si>
  <si>
    <t>Native North American Indian</t>
  </si>
  <si>
    <t>North American, nec</t>
  </si>
  <si>
    <t>South American, nfd</t>
  </si>
  <si>
    <t>Argentinian</t>
  </si>
  <si>
    <t>Bolivian</t>
  </si>
  <si>
    <t>Brazilian</t>
  </si>
  <si>
    <t>Chilean</t>
  </si>
  <si>
    <t>Colombian</t>
  </si>
  <si>
    <t>Ecuadorian</t>
  </si>
  <si>
    <t>Guyanese</t>
  </si>
  <si>
    <t>Peruvian</t>
  </si>
  <si>
    <t>Uruguayan</t>
  </si>
  <si>
    <t>Venezuelan</t>
  </si>
  <si>
    <t>Paraguayan</t>
  </si>
  <si>
    <t>South American, nec</t>
  </si>
  <si>
    <t>Central American, nfd</t>
  </si>
  <si>
    <t>Mexican</t>
  </si>
  <si>
    <t>Salvadoran</t>
  </si>
  <si>
    <t>Guatemalan</t>
  </si>
  <si>
    <t>Central American, nec</t>
  </si>
  <si>
    <t>Caribbean Islander, nfd</t>
  </si>
  <si>
    <t>Cuban</t>
  </si>
  <si>
    <t>Jamaican</t>
  </si>
  <si>
    <t>Trinidadian Tobagonian</t>
  </si>
  <si>
    <t>Puerto Rican</t>
  </si>
  <si>
    <t>Caribbean Islander, nec</t>
  </si>
  <si>
    <t>Sub-Saharan African, nfd</t>
  </si>
  <si>
    <t>Central and West African, nfd</t>
  </si>
  <si>
    <t>Fulani</t>
  </si>
  <si>
    <t>Ghanaian</t>
  </si>
  <si>
    <t>Nigerian</t>
  </si>
  <si>
    <t>Liberian</t>
  </si>
  <si>
    <t>Sierra Leonean</t>
  </si>
  <si>
    <t>Cameroonian</t>
  </si>
  <si>
    <t>Congolese</t>
  </si>
  <si>
    <t>Senegalese</t>
  </si>
  <si>
    <t>Togolese</t>
  </si>
  <si>
    <t>Central and West African, nec</t>
  </si>
  <si>
    <t>Southern and East African, nfd</t>
  </si>
  <si>
    <t>Afrikaner</t>
  </si>
  <si>
    <t>Angolan</t>
  </si>
  <si>
    <t>Eritrean</t>
  </si>
  <si>
    <t>Ethiopian</t>
  </si>
  <si>
    <t>Kenyan</t>
  </si>
  <si>
    <t>Malawian</t>
  </si>
  <si>
    <t>Mauritian</t>
  </si>
  <si>
    <t>Mozambican</t>
  </si>
  <si>
    <t>Seychellois</t>
  </si>
  <si>
    <t>South African</t>
  </si>
  <si>
    <t>Tanzanian</t>
  </si>
  <si>
    <t>Ugandan</t>
  </si>
  <si>
    <t>Zambian</t>
  </si>
  <si>
    <t>Zimbabwean</t>
  </si>
  <si>
    <t>Batswana</t>
  </si>
  <si>
    <t>Masai</t>
  </si>
  <si>
    <t>Burundian</t>
  </si>
  <si>
    <t>Rwandan</t>
  </si>
  <si>
    <t>Southern and East African, nec</t>
  </si>
  <si>
    <t>Eurasian, so described</t>
  </si>
  <si>
    <t>Asian, so described</t>
  </si>
  <si>
    <t>African, so described</t>
  </si>
  <si>
    <t>European, so described</t>
  </si>
  <si>
    <t>Caucasian, so described</t>
  </si>
  <si>
    <t>Not elsewhere classified</t>
  </si>
  <si>
    <t>Birthplaces</t>
  </si>
  <si>
    <t>Overseas born</t>
  </si>
  <si>
    <t>Languages</t>
  </si>
  <si>
    <t>Australian Aboriginal Traditional Religions</t>
  </si>
  <si>
    <t>Aboriginal Evangelical Missions</t>
  </si>
  <si>
    <t>All speakers of languages other than English</t>
  </si>
  <si>
    <t>Church of Scientology</t>
  </si>
  <si>
    <t>Satanism</t>
  </si>
  <si>
    <t>Theosophy</t>
  </si>
  <si>
    <t>Jainism</t>
  </si>
  <si>
    <t>Zoroastrianism</t>
  </si>
  <si>
    <t>Religious Groups, nec</t>
  </si>
  <si>
    <t>Nature Religions, nfd</t>
  </si>
  <si>
    <t>Animism</t>
  </si>
  <si>
    <t>Druidism</t>
  </si>
  <si>
    <t>Paganism</t>
  </si>
  <si>
    <t>Nature Religions, nec</t>
  </si>
  <si>
    <t>Shinto</t>
  </si>
  <si>
    <t>Tenrikyo</t>
  </si>
  <si>
    <t>Confucianism</t>
  </si>
  <si>
    <t>Taoism</t>
  </si>
  <si>
    <t>Baha'i</t>
  </si>
  <si>
    <t>Christadelphians</t>
  </si>
  <si>
    <t>Christian Science</t>
  </si>
  <si>
    <t>Gnostic Christians</t>
  </si>
  <si>
    <t>New Apostolic Church</t>
  </si>
  <si>
    <t>Ratana (Maori)</t>
  </si>
  <si>
    <t>Religious Society of Friends (Quakers)</t>
  </si>
  <si>
    <t>Other Christian, nec</t>
  </si>
  <si>
    <t>Other Protestant, nfd</t>
  </si>
  <si>
    <t>Born Again Christian</t>
  </si>
  <si>
    <t>Church of the Nazarene</t>
  </si>
  <si>
    <t>Congregational</t>
  </si>
  <si>
    <t>Ethnic Evangelical Churches</t>
  </si>
  <si>
    <t>Wesleyan Methodist Church</t>
  </si>
  <si>
    <t>Other Protestant, nec</t>
  </si>
  <si>
    <t>Pentecostal, nfd</t>
  </si>
  <si>
    <t>Apostolic Church (Australia)</t>
  </si>
  <si>
    <t>Foursquare Gospel Church</t>
  </si>
  <si>
    <t>Revival Centres</t>
  </si>
  <si>
    <t>United Pentecostal</t>
  </si>
  <si>
    <t>Pentecostal, nec</t>
  </si>
  <si>
    <t>Presbyterian</t>
  </si>
  <si>
    <t>Reformed</t>
  </si>
  <si>
    <t>Eastern Orthodox, nfd</t>
  </si>
  <si>
    <t>Greek Orthodox</t>
  </si>
  <si>
    <t>Macedonian Orthodox</t>
  </si>
  <si>
    <t>Russian Orthodox</t>
  </si>
  <si>
    <t>Serbian Orthodox</t>
  </si>
  <si>
    <t>Ukrainian Orthodox</t>
  </si>
  <si>
    <t>Eastern Orthodox, nec</t>
  </si>
  <si>
    <t>Coptic Orthodox Church</t>
  </si>
  <si>
    <t>Syrian Orthodox Church</t>
  </si>
  <si>
    <t>Ethiopian Orthodox Church</t>
  </si>
  <si>
    <t>Churches of Christ, nfd</t>
  </si>
  <si>
    <t>Churches of Christ (Conference)</t>
  </si>
  <si>
    <t>Western Catholic</t>
  </si>
  <si>
    <t>Catholic, nec</t>
  </si>
  <si>
    <t>Anglican Church of Australia</t>
  </si>
  <si>
    <t>Australian Christian Churches (Assemblies of God)</t>
  </si>
  <si>
    <t>C3 Church Global (Christian City Church)</t>
  </si>
  <si>
    <t>Christian Community Churches of Australia</t>
  </si>
  <si>
    <t>International Network of Churches (Christian Outreach Centres)</t>
  </si>
  <si>
    <t>Methodist, so described</t>
  </si>
  <si>
    <t>Other Anglican</t>
  </si>
  <si>
    <t>Rastafari</t>
  </si>
  <si>
    <t>Revival Fellowship</t>
  </si>
  <si>
    <t>Syro Malabar Catholic</t>
  </si>
  <si>
    <t>The Church of Jesus Christ of Latter-day Saints</t>
  </si>
  <si>
    <t>Wiccan (Witchcraft)</t>
  </si>
  <si>
    <t>South Eastern Europe, nfd</t>
  </si>
  <si>
    <t>Eastern Europe, nfd</t>
  </si>
  <si>
    <t>The former Yugoslav Republic of Macedonia</t>
  </si>
  <si>
    <t>South America, nfd</t>
  </si>
  <si>
    <t>Maritime South-East Asia, nfd</t>
  </si>
  <si>
    <t>Southern and East Africa, nfd</t>
  </si>
  <si>
    <t>Norfolk Island</t>
  </si>
  <si>
    <t>SD</t>
  </si>
  <si>
    <t>About this product</t>
  </si>
  <si>
    <t>How to use this product</t>
  </si>
  <si>
    <t>Notes on the data</t>
  </si>
  <si>
    <t>Abbreviations and acronyms</t>
  </si>
  <si>
    <t>Tables</t>
  </si>
  <si>
    <t>The people of the Northern Territory - profile from the 2016 Census</t>
  </si>
  <si>
    <t>Back to Index</t>
  </si>
  <si>
    <t>It is hoped the product is well used by government and community organisations to help understand the profile and needs of the different population groups living within the Northern Territory.</t>
  </si>
  <si>
    <r>
      <rPr>
        <i/>
        <sz val="11"/>
        <color theme="1"/>
        <rFont val="Calibri"/>
        <family val="2"/>
        <scheme val="minor"/>
      </rPr>
      <t>The People of the Northern Territory</t>
    </r>
    <r>
      <rPr>
        <sz val="11"/>
        <color theme="1"/>
        <rFont val="Calibri"/>
        <family val="2"/>
        <scheme val="minor"/>
      </rPr>
      <t xml:space="preserve"> is a major complilation of statistics on birthplace, language, religion and ancestry of the peoples who lived in the Territory at the time of the 2016 Census of Population and Housing. It provides updated information from the previous publication produced from 2011 Census data. This data bank provides:</t>
    </r>
  </si>
  <si>
    <t>The product is provided as 3 separate EXCEL workbooks, covering three broad geographical areas around which the data is arranged.</t>
  </si>
  <si>
    <t>Workbook 3 - provides a snapshot of diversity statistics for each Local Government Area.</t>
  </si>
  <si>
    <t>The Workbook profiling the Northern Territory (Workbook 2) contains the most detailed data. It presents a series of tables and graphics including:</t>
  </si>
  <si>
    <t>1. A full list of birthplace, language, religion and ancestry data from the 2016 Census with comparisons to 2011 and 2006 where appropriate.</t>
  </si>
  <si>
    <t>2. Special cross-tabulations of language by birthplace; religion by birthplace; and ancestry by birthplace of parents which reveals richer information on the make-up of the ethnic and religious communities in the Territory.</t>
  </si>
  <si>
    <t>3. Data on English proficiency by age.</t>
  </si>
  <si>
    <t>4. Age-sex pyramids for main birthplaces, language and ancestry groups.</t>
  </si>
  <si>
    <t>5. Detailed ancestry data by birthplace of parents, providing a clear picture of the extent of migrant communities.</t>
  </si>
  <si>
    <t>APPENDIX A: About this product</t>
  </si>
  <si>
    <t>APPENDIX B: How to use this product</t>
  </si>
  <si>
    <t>APPENDIX C: Notes on the data</t>
  </si>
  <si>
    <t>APPENDIX D: Abbreviations and Acronyms</t>
  </si>
  <si>
    <t>ABS</t>
  </si>
  <si>
    <t>Australian Bureau of Statistics</t>
  </si>
  <si>
    <t>ASCCEG</t>
  </si>
  <si>
    <t>ASCL</t>
  </si>
  <si>
    <t>Australian Standard Classification of Languages</t>
  </si>
  <si>
    <t>ASCRG</t>
  </si>
  <si>
    <t>LGA</t>
  </si>
  <si>
    <t>Local Government Areas</t>
  </si>
  <si>
    <t>LOTE</t>
  </si>
  <si>
    <t>Languages Other than English</t>
  </si>
  <si>
    <t>MESC</t>
  </si>
  <si>
    <t>Main English Speaking Countries, including Canada, Ireland, New Zealand, South Africa, United Kingdom, United States of America</t>
  </si>
  <si>
    <t>nec</t>
  </si>
  <si>
    <t>nfd</t>
  </si>
  <si>
    <t>Not further defined</t>
  </si>
  <si>
    <t>NMESC</t>
  </si>
  <si>
    <t xml:space="preserve">All countries other than Canada, Ireland, New Zealand, South Africa, United Kingdom, United States of America </t>
  </si>
  <si>
    <t>OSB</t>
  </si>
  <si>
    <t>SACC</t>
  </si>
  <si>
    <t>Standard Australian Classification of Countries</t>
  </si>
  <si>
    <t>SAR</t>
  </si>
  <si>
    <t>Special Administrative Region</t>
  </si>
  <si>
    <t>SSD</t>
  </si>
  <si>
    <t>Statistical Sub-Division</t>
  </si>
  <si>
    <t>Geography</t>
  </si>
  <si>
    <t>Language data</t>
  </si>
  <si>
    <t>Religion data</t>
  </si>
  <si>
    <t>Ancestry data</t>
  </si>
  <si>
    <t xml:space="preserve">The Australian Standard Classification of Languages (ASCL), 2016 is used in the 2016 Census to code responses to the question 'Does the person speak a language other than English at home?'. </t>
  </si>
  <si>
    <t>A minor review was conducted in 2016 to update the classifications in order to reflect changes to Australia's language profile. As a result three new languages were added. There were also two name changes of existing languages. Pitcairnese was changed to Norf'k-Pitcairn due to the inclusion of Norfolk Island in the Australian Census for the first time and reflecting the terms used on Norfolk Island to refer to this language. Makaton, a sign language, was changed to Key Word Sign Australia, reflecting a change by those who coordinate this language in Australia.</t>
  </si>
  <si>
    <t xml:space="preserve">For more information see the Australian Standard Classification of Languages (ASCL), 2016 (cat. no 1267.0). </t>
  </si>
  <si>
    <t>The Australian Standard Classification of Religious Groups (ASCRG), 2016 is used in the 2016 Census to code responses to the religion question.</t>
  </si>
  <si>
    <t>A minor review of the classification in 2016 resulted in some changes to the classification structure and a net increase in the number of religions (4 digit groups) from 137 to 151, a decrease in 3 digit level groups from 30 to 28 and an increase in 2 digit groups from 3 to 7. The areas of greatest change are the Pentecostal narrow group (2 digit group 24), the Other Protestant narrow group (2 digit group 28) and Broad group 7, previously named No religion and now named Secular Beliefs and Other Spiritual Beliefs and No Religious Affiliation.</t>
  </si>
  <si>
    <t>For more information see the Australian Standard Classification of Religious Groups (ASCRG), 2016 (cat. no. 1266.0).</t>
  </si>
  <si>
    <t xml:space="preserve">A minor review was conducted in 2016. Revisions to the names of 4 countries resulted, including the shortening of unnecessarily long names. </t>
  </si>
  <si>
    <t>For more information see the Standard Australian Classification of Countries (SACC), 2016 (cat. no. 1269.0).</t>
  </si>
  <si>
    <t>Responses to the ancestry question in the 2016 were classified using the Australian Standard Classification of Cultural and Ethnic Groups (ASCCEG), 2016.</t>
  </si>
  <si>
    <t>A minor review was conducted in 2016 to maintain the classification's relevance and usability, and to reflect the changes to Australia's cultural and ethnic profile brought about by changing immigration patters. Two new base level cultural and ethnic groups were added: Pitcairn has been introduced due to the inclusion of Norfolk Island in the Australian Census for the first time in 2016, and Yezidi has been added. There were also minor changes to the names of seven 4 digit units. There have been no structural changes in the narrow (2 digit) or broad (1 digit) group level.</t>
  </si>
  <si>
    <t>For more information see the Australian Standard Classification of Cultural and Ethnic Groups (ASCCEG) (cat. no. 1249.0).</t>
  </si>
  <si>
    <t>Comparability of cultural diversity data across time</t>
  </si>
  <si>
    <t>Respondents to the Census had the opportunity of reporting more than one ancestry but only the first two were coded for the Census data file. Respondents did not have the option of ranking their answers to the ancestry question, so where a respondent reported multiple ancestries, the first two had equal standing. This product uses the 'all ancestries' data item in the provision of statistics on ancestries, therefore the total number of ancestries will not equate with the total population figure.</t>
  </si>
  <si>
    <t>Appendix A</t>
  </si>
  <si>
    <t>Appendix B</t>
  </si>
  <si>
    <t>Appendix C</t>
  </si>
  <si>
    <t>Appendix D</t>
  </si>
  <si>
    <t>Workbook 1 - provides a small number of tables providing comparative data for Australia on birthplaces, languages, religions and ancestries of the total Australian population. It also includes a State/Territory table on ranked birthplaces.</t>
  </si>
  <si>
    <t>Workbook 2 - provides detailed diversity statistics on the Northern Territory, and summary information about the broader statistical divison of Greater Darwin.</t>
  </si>
  <si>
    <t xml:space="preserve">Workbook 3 provides a series of profiles containing statitsics on birthplace, language, religion and ancestry for each LGA in the Northern Territory. These profiles can be used to compare local government areas on characteristics such as the spatial patterns of where major birthplace groups have decided to live. Comparisons of these diversity profiles can be made with the summary profile of the Northern Territory. </t>
  </si>
  <si>
    <r>
      <t xml:space="preserve">Data released by the ABS is subject to perturbation to maintain the confidentiality of individuals. The following selected text is taken from the ABS publication 2900.0 - Census of Population and Housing: Understanding the Census and Census Data, Australia , 2016. </t>
    </r>
    <r>
      <rPr>
        <i/>
        <sz val="10"/>
        <color theme="1"/>
        <rFont val="Arial"/>
        <family val="2"/>
      </rPr>
      <t>The ABS has developed a technique to adjust counts to maintain confidentiality of information. This technique, known as perturbation, makes small adjustments to all counts - including totals - to prevent any identifiable data about individuals being released. These adjustments result in small introduced random errors and can mean that the rows and columns of a table do not sum to the displayed totals. However, the confidentiality technique is applied in a controlled manner that ensures the information value of the table as a whole is not significantly affected.</t>
    </r>
  </si>
  <si>
    <t>The Standard Australian Classification of Countries (SACC), is used in the 2016 Census to code responses to the questions on Country of Birth of Person, Country of Birth of Father and Country of Birth of Mother. The questions asking about the country of birth of a person’s parents were amended in the 2016 Census to request respondents to provide details of the specific country of birth (where it wa not Australia). In previous Censuses, the question had a generic 'overseas' category however consultation with key users of the data during the 2016 Census topic review showed opportunity for a greater understanding of the heritage and ancestries of Australia's population through changes to the questions.</t>
  </si>
  <si>
    <t>Australian Standard Classification of Cultural and Ethnic Groups</t>
  </si>
  <si>
    <t>Australian Standard Classification of Religious Groups</t>
  </si>
  <si>
    <t>WORKBOOK 1 - Australia Overview</t>
  </si>
  <si>
    <t>Table 1.1</t>
  </si>
  <si>
    <t>Australia: 2016 Census</t>
  </si>
  <si>
    <t>Angola</t>
  </si>
  <si>
    <t>Comoros</t>
  </si>
  <si>
    <t>Djibouti</t>
  </si>
  <si>
    <t>Eritrea</t>
  </si>
  <si>
    <t>St Helena</t>
  </si>
  <si>
    <t>Southern and East Africa, nec</t>
  </si>
  <si>
    <t>Central and West Africa, nfd</t>
  </si>
  <si>
    <t>Benin</t>
  </si>
  <si>
    <t>Burkina Faso</t>
  </si>
  <si>
    <t>Cabo Verde</t>
  </si>
  <si>
    <t>Central African Republic</t>
  </si>
  <si>
    <t>Chad</t>
  </si>
  <si>
    <t>Equatorial Guinea</t>
  </si>
  <si>
    <t>Gabon</t>
  </si>
  <si>
    <t>Gambia</t>
  </si>
  <si>
    <t>Guinea-Bissau</t>
  </si>
  <si>
    <t>Mali</t>
  </si>
  <si>
    <t>Mauritania</t>
  </si>
  <si>
    <t>Niger</t>
  </si>
  <si>
    <t>Sao Tome and Principe</t>
  </si>
  <si>
    <t>Caribbean, nfd</t>
  </si>
  <si>
    <t>Anguilla</t>
  </si>
  <si>
    <t>Antigua and Barbuda</t>
  </si>
  <si>
    <t>Aruba</t>
  </si>
  <si>
    <t>Barbados</t>
  </si>
  <si>
    <t>Cayman Islands</t>
  </si>
  <si>
    <t>Dominica</t>
  </si>
  <si>
    <t>Grenada</t>
  </si>
  <si>
    <t>Guadeloupe</t>
  </si>
  <si>
    <t>Haiti</t>
  </si>
  <si>
    <t>Martinique</t>
  </si>
  <si>
    <t>Montserrat</t>
  </si>
  <si>
    <t>Puerto Rico</t>
  </si>
  <si>
    <t>St Kitts and Nevis</t>
  </si>
  <si>
    <t>St Lucia</t>
  </si>
  <si>
    <t>St Vincent and the Grenadines</t>
  </si>
  <si>
    <t>Turks and Caicos Islands</t>
  </si>
  <si>
    <t>Virgin Islands, British</t>
  </si>
  <si>
    <t>Virgin Islands, United States</t>
  </si>
  <si>
    <t>Bonaire, Sint Eustatius and Saba</t>
  </si>
  <si>
    <t>Curacao</t>
  </si>
  <si>
    <t>Sint Maarten (Dutch part)</t>
  </si>
  <si>
    <t>Central America, nfd</t>
  </si>
  <si>
    <t>Belize</t>
  </si>
  <si>
    <t>Costa Rica</t>
  </si>
  <si>
    <t>Honduras</t>
  </si>
  <si>
    <t>Nicaragua</t>
  </si>
  <si>
    <t>French Guiana</t>
  </si>
  <si>
    <t>Paraguay</t>
  </si>
  <si>
    <t>Suriname</t>
  </si>
  <si>
    <t>Northern America, nfd</t>
  </si>
  <si>
    <t>Americas, nfd</t>
  </si>
  <si>
    <t>Central Asia, nfd</t>
  </si>
  <si>
    <t>Armenia</t>
  </si>
  <si>
    <t>Georgia</t>
  </si>
  <si>
    <t>Tajikistan</t>
  </si>
  <si>
    <t>Turkmenistan</t>
  </si>
  <si>
    <t>Southern Asia, nfd</t>
  </si>
  <si>
    <t>Maldives</t>
  </si>
  <si>
    <t>Southern and Central Asia, nfd</t>
  </si>
  <si>
    <t>Korea, Democratic People's Republic of (North)</t>
  </si>
  <si>
    <t>Chinese Asia (includes Mongolia), nfd</t>
  </si>
  <si>
    <t>Mongolia</t>
  </si>
  <si>
    <t>North-East Asia, nfd</t>
  </si>
  <si>
    <t>Mainland South-East Asia, nfd</t>
  </si>
  <si>
    <t>South-East Asia, nfd</t>
  </si>
  <si>
    <t>Middle East, nfd</t>
  </si>
  <si>
    <t>North Africa, nfd</t>
  </si>
  <si>
    <t>Western Sahara</t>
  </si>
  <si>
    <t>North Africa and the Middle East, nfd</t>
  </si>
  <si>
    <t>Belarus</t>
  </si>
  <si>
    <t>Andorra</t>
  </si>
  <si>
    <t>Holy See</t>
  </si>
  <si>
    <t>San Marino</t>
  </si>
  <si>
    <t>Northern Europe, nfd</t>
  </si>
  <si>
    <t>Faroe Islands</t>
  </si>
  <si>
    <t>Greenland</t>
  </si>
  <si>
    <t>Aland Islands</t>
  </si>
  <si>
    <t>Liechtenstein</t>
  </si>
  <si>
    <t>Monaco</t>
  </si>
  <si>
    <t>Antarctica, nfd</t>
  </si>
  <si>
    <t>Australian Antarctic Territory</t>
  </si>
  <si>
    <t>Polynesia (excludes Hawaii), nfd</t>
  </si>
  <si>
    <t>Niue</t>
  </si>
  <si>
    <t>Samoa, American</t>
  </si>
  <si>
    <t>Wallis and Futuna</t>
  </si>
  <si>
    <t>Pitcairn Islands</t>
  </si>
  <si>
    <t>Polynesia (excludes Hawaii), nec</t>
  </si>
  <si>
    <t>Micronesia, nfd</t>
  </si>
  <si>
    <t>Guam</t>
  </si>
  <si>
    <t>Marshall Islands</t>
  </si>
  <si>
    <t>Northern Mariana Islands</t>
  </si>
  <si>
    <t>Palau</t>
  </si>
  <si>
    <t>Oceania and Antarctica, nfd</t>
  </si>
  <si>
    <t>At sea</t>
  </si>
  <si>
    <t>Birthplace (with less than 100 people)</t>
  </si>
  <si>
    <t>% of OSB population</t>
  </si>
  <si>
    <t>na</t>
  </si>
  <si>
    <t>% of total population</t>
  </si>
  <si>
    <t>Total born overseas</t>
  </si>
  <si>
    <t>Table 1.2</t>
  </si>
  <si>
    <t>% of LOTE population</t>
  </si>
  <si>
    <t>Celtic, nfd</t>
  </si>
  <si>
    <t>Celtic, nec</t>
  </si>
  <si>
    <t>German and Related Languages, nfd</t>
  </si>
  <si>
    <t>Letzeburgish</t>
  </si>
  <si>
    <t>Yiddish</t>
  </si>
  <si>
    <t>Dutch and Related Languages, nfd</t>
  </si>
  <si>
    <t>Scandinavian, nfd</t>
  </si>
  <si>
    <t>Scandinavian, nec</t>
  </si>
  <si>
    <t>Finnish and Related Languages, nfd</t>
  </si>
  <si>
    <t>Finnish and Related Languages, nec</t>
  </si>
  <si>
    <t>Southern European Languages, nfd</t>
  </si>
  <si>
    <t>Iberian Romance, nfd</t>
  </si>
  <si>
    <t>Catalan</t>
  </si>
  <si>
    <t>Other Southern European Languages, nec</t>
  </si>
  <si>
    <t>Eastern European Languages, nfd</t>
  </si>
  <si>
    <t>Baltic, nfd</t>
  </si>
  <si>
    <t>Belorussian</t>
  </si>
  <si>
    <t>South Slavic, nfd</t>
  </si>
  <si>
    <t>Czechoslovakian, so described</t>
  </si>
  <si>
    <t>Other Eastern European Languages, nfd</t>
  </si>
  <si>
    <t>Aromunian (Macedo-Romanian)</t>
  </si>
  <si>
    <t>Romany</t>
  </si>
  <si>
    <t>Other Eastern European Languages, nec</t>
  </si>
  <si>
    <t>Southwest and Central Asian Languages, nfd</t>
  </si>
  <si>
    <t>Balochi</t>
  </si>
  <si>
    <t>Iranic, nec</t>
  </si>
  <si>
    <t>Middle Eastern Semitic Languages, nfd</t>
  </si>
  <si>
    <t>Chaldean Neo-Aramaic</t>
  </si>
  <si>
    <t>Mandaean (Mandaic)</t>
  </si>
  <si>
    <t>Middle Eastern Semitic Languages, nec</t>
  </si>
  <si>
    <t>Turkic, nfd</t>
  </si>
  <si>
    <t>Uygur</t>
  </si>
  <si>
    <t>Turkic, nec</t>
  </si>
  <si>
    <t>Georgian</t>
  </si>
  <si>
    <t>Other Southwest and Central Asian Languages, nec</t>
  </si>
  <si>
    <t>Dravidian, nec</t>
  </si>
  <si>
    <t>Assamese</t>
  </si>
  <si>
    <t>Southeast Asian Languages, nfd</t>
  </si>
  <si>
    <t>Burmese and Related Languages, nfd</t>
  </si>
  <si>
    <t>Zomi</t>
  </si>
  <si>
    <t>Mon</t>
  </si>
  <si>
    <t>Mon-Khmer, nec</t>
  </si>
  <si>
    <t>Tai, nfd</t>
  </si>
  <si>
    <t>Acehnese</t>
  </si>
  <si>
    <t>Bikol</t>
  </si>
  <si>
    <t>Iban</t>
  </si>
  <si>
    <t>Southeast Asian Austronesian Languages, nec</t>
  </si>
  <si>
    <t>Other Southeast Asian Languages</t>
  </si>
  <si>
    <t>Eastern Asian Languages, nfd</t>
  </si>
  <si>
    <t>Wu</t>
  </si>
  <si>
    <t>Chinese, nec</t>
  </si>
  <si>
    <t>Other Eastern Asian Languages, nfd</t>
  </si>
  <si>
    <t>Alawa</t>
  </si>
  <si>
    <t>Cape York Peninsula Languages, nfd</t>
  </si>
  <si>
    <t>Kuku Yalanji</t>
  </si>
  <si>
    <t>Guugu Yimidhirr</t>
  </si>
  <si>
    <t>Kuuku-Ya'u</t>
  </si>
  <si>
    <t>Wik Mungkan</t>
  </si>
  <si>
    <t>Djabugay</t>
  </si>
  <si>
    <t>Dyirbal</t>
  </si>
  <si>
    <t>Girramay</t>
  </si>
  <si>
    <t>Koko-Bera</t>
  </si>
  <si>
    <t>Yidiny</t>
  </si>
  <si>
    <t>Ngardi</t>
  </si>
  <si>
    <t>Kartujarra</t>
  </si>
  <si>
    <t>Kukatha</t>
  </si>
  <si>
    <t>Manyjilyjarra</t>
  </si>
  <si>
    <t>Wangkajunga</t>
  </si>
  <si>
    <t>Wangkatha</t>
  </si>
  <si>
    <t>Yulparija</t>
  </si>
  <si>
    <t>Tjupany</t>
  </si>
  <si>
    <t>Bardi</t>
  </si>
  <si>
    <t>Bunuba</t>
  </si>
  <si>
    <t>Gooniyandi</t>
  </si>
  <si>
    <t>Ngarinyin</t>
  </si>
  <si>
    <t>Nyikina</t>
  </si>
  <si>
    <t>Worrorra</t>
  </si>
  <si>
    <t>Wunambal</t>
  </si>
  <si>
    <t>Kija</t>
  </si>
  <si>
    <t>Kimberley Area Languages, nec</t>
  </si>
  <si>
    <t>Arabana</t>
  </si>
  <si>
    <t>Bandjalang</t>
  </si>
  <si>
    <t>Banyjima</t>
  </si>
  <si>
    <t>Batjala</t>
  </si>
  <si>
    <t>Bidjara</t>
  </si>
  <si>
    <t>Dhanggatti</t>
  </si>
  <si>
    <t>Githabul</t>
  </si>
  <si>
    <t>Gumbaynggir</t>
  </si>
  <si>
    <t>Kanai</t>
  </si>
  <si>
    <t>Karajarri</t>
  </si>
  <si>
    <t>Kariyarra</t>
  </si>
  <si>
    <t>Kaurna</t>
  </si>
  <si>
    <t>Kayardild</t>
  </si>
  <si>
    <t>Lardil</t>
  </si>
  <si>
    <t>Mangala</t>
  </si>
  <si>
    <t>Muruwari</t>
  </si>
  <si>
    <t>Ngarluma</t>
  </si>
  <si>
    <t>Nyamal</t>
  </si>
  <si>
    <t>Nyangumarta</t>
  </si>
  <si>
    <t>Paakantyi</t>
  </si>
  <si>
    <t>Palyku/Nyiyaparli</t>
  </si>
  <si>
    <t>Yindjibarndi</t>
  </si>
  <si>
    <t>Yinhawangka</t>
  </si>
  <si>
    <t>Yorta Yorta</t>
  </si>
  <si>
    <t>Dharawal</t>
  </si>
  <si>
    <t>Gudjal</t>
  </si>
  <si>
    <t>Keerray-Woorroong</t>
  </si>
  <si>
    <t>Wangkangurru</t>
  </si>
  <si>
    <t>Wergaia</t>
  </si>
  <si>
    <t>Yugambeh</t>
  </si>
  <si>
    <t>Other Languages, nfd</t>
  </si>
  <si>
    <t>Ga</t>
  </si>
  <si>
    <t>Harari</t>
  </si>
  <si>
    <t>Hausa</t>
  </si>
  <si>
    <t>Luganda</t>
  </si>
  <si>
    <t>Tigre</t>
  </si>
  <si>
    <t>Tigrinya</t>
  </si>
  <si>
    <t>Xhosa</t>
  </si>
  <si>
    <t>Seychelles Creole</t>
  </si>
  <si>
    <t>Anuak</t>
  </si>
  <si>
    <t>Dan (Gio-Dan)</t>
  </si>
  <si>
    <t>Kinyarwanda (Rwanda)</t>
  </si>
  <si>
    <t>Kpelle</t>
  </si>
  <si>
    <t>Krahn</t>
  </si>
  <si>
    <t>Loma (Lorma)</t>
  </si>
  <si>
    <t>Mann</t>
  </si>
  <si>
    <t>Moro (Nuba Moro)</t>
  </si>
  <si>
    <t>Themne</t>
  </si>
  <si>
    <t>Pacific Austronesian Languages, nfd</t>
  </si>
  <si>
    <t>Yapese</t>
  </si>
  <si>
    <t>Oceanian Pidgins and Creoles, nec</t>
  </si>
  <si>
    <t>Papua New Guinea Languages, nec</t>
  </si>
  <si>
    <t>Invented Languages</t>
  </si>
  <si>
    <t>Sign Languages, nec</t>
  </si>
  <si>
    <t>Spanish Creole, nfd</t>
  </si>
  <si>
    <t>Portuguese Creole, nfd</t>
  </si>
  <si>
    <t>Languages with less than 100 speakers</t>
  </si>
  <si>
    <t>Table 1.3</t>
  </si>
  <si>
    <t>% of responding population</t>
  </si>
  <si>
    <t>Anglican Catholic Church</t>
  </si>
  <si>
    <t>Catholic, nfd</t>
  </si>
  <si>
    <t>Maronite Catholic</t>
  </si>
  <si>
    <t>Melkite Catholic</t>
  </si>
  <si>
    <t>Ukrainian Catholic</t>
  </si>
  <si>
    <t>Chaldean Catholic</t>
  </si>
  <si>
    <t>Church of Christ (Non-denominational)</t>
  </si>
  <si>
    <t>International Church of Christ</t>
  </si>
  <si>
    <t>Latter-day Saints, nfd</t>
  </si>
  <si>
    <t>Community of Christ</t>
  </si>
  <si>
    <t>Oriental Orthodox, nfd</t>
  </si>
  <si>
    <t>Armenian Apostolic</t>
  </si>
  <si>
    <t>Oriental Orthodox, nec</t>
  </si>
  <si>
    <t>Assyrian Apostolic, nfd</t>
  </si>
  <si>
    <t>Assyrian Church of the East</t>
  </si>
  <si>
    <t>Ancient Church of the East</t>
  </si>
  <si>
    <t>Assyrian Apostolic, nec</t>
  </si>
  <si>
    <t>Albanian Orthodox</t>
  </si>
  <si>
    <t>Antiochian Orthodox</t>
  </si>
  <si>
    <t>Romanian Orthodox</t>
  </si>
  <si>
    <t>Presbyterian and Reformed, nfd</t>
  </si>
  <si>
    <t>Free Reformed</t>
  </si>
  <si>
    <t>Bethesda Ministries International (Bethesda Churches)</t>
  </si>
  <si>
    <t>CRC International (Christian Revival Crusade)</t>
  </si>
  <si>
    <t>Full Gospel Church of Australia (Full Gospel Church)</t>
  </si>
  <si>
    <t>Rhema Family Church</t>
  </si>
  <si>
    <t>Acts 2 Alliance</t>
  </si>
  <si>
    <t>Christian Church in Australia</t>
  </si>
  <si>
    <t>Pentecostal City Life Church</t>
  </si>
  <si>
    <t>Victory Life Centre</t>
  </si>
  <si>
    <t>Victory Worship Centre</t>
  </si>
  <si>
    <t>Worship Centre Network</t>
  </si>
  <si>
    <t>Christian and Missionary Alliance</t>
  </si>
  <si>
    <t>Independent Evangelical Churches</t>
  </si>
  <si>
    <t>United Methodist Church</t>
  </si>
  <si>
    <t>Other Christian, nfd</t>
  </si>
  <si>
    <t>Apostolic Church of Queensland</t>
  </si>
  <si>
    <t>Liberal Catholic Church</t>
  </si>
  <si>
    <t>New Churches (Swedenborgian)</t>
  </si>
  <si>
    <t>Religious Science</t>
  </si>
  <si>
    <t>Temple Society</t>
  </si>
  <si>
    <t>Grace Communion International (Worldwide Church of God)</t>
  </si>
  <si>
    <t>Ancestor Veneration</t>
  </si>
  <si>
    <t>Chinese Religions, nec</t>
  </si>
  <si>
    <t>Druse</t>
  </si>
  <si>
    <t>Japanese Religions, nfd</t>
  </si>
  <si>
    <t>Sukyo Mahikari</t>
  </si>
  <si>
    <t>Japanese Religions, nec</t>
  </si>
  <si>
    <t>Yezidi</t>
  </si>
  <si>
    <t>Caodaism</t>
  </si>
  <si>
    <t>Eckankar</t>
  </si>
  <si>
    <t>Secular Beliefs and Other Spiritual Beliefs and No Religious Affiliation, nfd</t>
  </si>
  <si>
    <t>Secular Beliefs, nfd</t>
  </si>
  <si>
    <t>Responding population</t>
  </si>
  <si>
    <t>Religions with less than 100 affiliates</t>
  </si>
  <si>
    <t>(a) Religion was an optional question on the Census</t>
  </si>
  <si>
    <t>Religions (a)</t>
  </si>
  <si>
    <t>Table 1.4</t>
  </si>
  <si>
    <t>Ancestries</t>
  </si>
  <si>
    <t>New Zealand Peoples, nfd</t>
  </si>
  <si>
    <t>Melanesian and Papuan, nec</t>
  </si>
  <si>
    <t>Micronesian, nfd</t>
  </si>
  <si>
    <t>Micronesian, nec</t>
  </si>
  <si>
    <t>Western European, nec</t>
  </si>
  <si>
    <t>Northern European, nec</t>
  </si>
  <si>
    <t>Southern European, nfd</t>
  </si>
  <si>
    <t>Gibraltarian</t>
  </si>
  <si>
    <t>Southern European, nec</t>
  </si>
  <si>
    <t>Moldovan</t>
  </si>
  <si>
    <t>Vlach</t>
  </si>
  <si>
    <t>South Eastern European, nec</t>
  </si>
  <si>
    <t>Eastern European, nec</t>
  </si>
  <si>
    <t>Kuwaiti</t>
  </si>
  <si>
    <t>Saudi Arabian</t>
  </si>
  <si>
    <t>Yemeni</t>
  </si>
  <si>
    <t>Bahraini</t>
  </si>
  <si>
    <t>Emirati</t>
  </si>
  <si>
    <t>Omani</t>
  </si>
  <si>
    <t>Qatari</t>
  </si>
  <si>
    <t>Darfur</t>
  </si>
  <si>
    <t>Peoples of the Sudan, nec</t>
  </si>
  <si>
    <t>Other North African and Middle Eastern, nfd</t>
  </si>
  <si>
    <t>Berber</t>
  </si>
  <si>
    <t>Coptic</t>
  </si>
  <si>
    <t>Chaldean</t>
  </si>
  <si>
    <t>Nubian</t>
  </si>
  <si>
    <t>Anglo-Burmese</t>
  </si>
  <si>
    <t>Chin</t>
  </si>
  <si>
    <t>Madurese</t>
  </si>
  <si>
    <t>Sundanese</t>
  </si>
  <si>
    <t>Kadazan</t>
  </si>
  <si>
    <t>Other North-East Asian, nec</t>
  </si>
  <si>
    <t>Southern and Central Asian, nfd</t>
  </si>
  <si>
    <t>Burgher</t>
  </si>
  <si>
    <t>Parsi</t>
  </si>
  <si>
    <t>Central Asian, nfd</t>
  </si>
  <si>
    <t>Uighur</t>
  </si>
  <si>
    <t>Bermudan</t>
  </si>
  <si>
    <t>Nicaraguan</t>
  </si>
  <si>
    <t>Costa Rican</t>
  </si>
  <si>
    <t>Mayan</t>
  </si>
  <si>
    <t>Barbadian</t>
  </si>
  <si>
    <t>Ivorean</t>
  </si>
  <si>
    <t>Gio</t>
  </si>
  <si>
    <t>Namibian</t>
  </si>
  <si>
    <t>Amhara</t>
  </si>
  <si>
    <t>Hutu</t>
  </si>
  <si>
    <t>Tigrayan</t>
  </si>
  <si>
    <t>Kunama</t>
  </si>
  <si>
    <t>Ogaden</t>
  </si>
  <si>
    <t>Swazilander</t>
  </si>
  <si>
    <t>Creole, so described</t>
  </si>
  <si>
    <t>% of total responses</t>
  </si>
  <si>
    <t>Total responses (b)</t>
  </si>
  <si>
    <t>Not applicable (c)</t>
  </si>
  <si>
    <t>(a) Based on multi-response to ancestry question</t>
  </si>
  <si>
    <t>(b) Up to two ancestries per person can be coded therefore total responses is larger than total population</t>
  </si>
  <si>
    <t>(c) Number of people who provided a first ancestry but did not provide a second</t>
  </si>
  <si>
    <t>Ancestries (a)</t>
  </si>
  <si>
    <t>Ancestries of less than 100 people</t>
  </si>
  <si>
    <t>New South Wales</t>
  </si>
  <si>
    <t>Victoria</t>
  </si>
  <si>
    <t>Queensland</t>
  </si>
  <si>
    <t>South Australia</t>
  </si>
  <si>
    <t>Western Australia</t>
  </si>
  <si>
    <t>Tasmania</t>
  </si>
  <si>
    <t>Northern Territory</t>
  </si>
  <si>
    <t>Australian Capital Territory</t>
  </si>
  <si>
    <t>Country of birth</t>
  </si>
  <si>
    <t>Country of Birth, Australia, States and Territories</t>
  </si>
  <si>
    <t>Key Facts</t>
  </si>
  <si>
    <t>Overseas Born (a)</t>
  </si>
  <si>
    <t>As a % of population</t>
  </si>
  <si>
    <t>Born in a NMESC as % of population</t>
  </si>
  <si>
    <t>Born in a NMESC as % of OSB</t>
  </si>
  <si>
    <t>Australian Born</t>
  </si>
  <si>
    <t>with both parents overseas born (OSB)</t>
  </si>
  <si>
    <t>with both parents OSB as % of population</t>
  </si>
  <si>
    <t>with one parent OSB as % of population</t>
  </si>
  <si>
    <t>Aboriginal / Torres Strait Islander peoples</t>
  </si>
  <si>
    <t>Language other than English Speakers</t>
  </si>
  <si>
    <t>Speaks language other than English at home (d)</t>
  </si>
  <si>
    <t>LOTE speakers as a % of population</t>
  </si>
  <si>
    <t>English Proficiency</t>
  </si>
  <si>
    <t>Speaks English not well or not at all</t>
  </si>
  <si>
    <t>Poor English speakers as % of population</t>
  </si>
  <si>
    <t>(a) Overseas born includes people born at sea or a country that is inadequately described. It excludes 'not stated'</t>
  </si>
  <si>
    <t>Born in a MESC as % of population</t>
  </si>
  <si>
    <t>Born in a MESC as % of OSB</t>
  </si>
  <si>
    <t>Born in Mainly English-speaking country (MESC) (b)</t>
  </si>
  <si>
    <t>Born in Non-main English-speaking country (NMESC) (c)</t>
  </si>
  <si>
    <t>with only one parent born overseas (d)</t>
  </si>
  <si>
    <t>(b) MESC - people born in Canada, Ireland, New Zeland, South Africa, United Kingdom and United States of America</t>
  </si>
  <si>
    <t>(c) NMESC - people born in countries other than Canada, Ireland, New Zeland, South Africa, United Kingdom and United States of America</t>
  </si>
  <si>
    <t>(d) includes people who had one parent borh overseas and one partent with a not stated birthplace</t>
  </si>
  <si>
    <t>(e) Includes 'Inadequately described' and 'Non-verbal, so described'. Excludes not stated.</t>
  </si>
  <si>
    <t>Table 1.6</t>
  </si>
  <si>
    <t>All States and Territories compared</t>
  </si>
  <si>
    <t>Birthplaces: Australia, 2016 Census</t>
  </si>
  <si>
    <t>Languages: Australia, 2016 Census</t>
  </si>
  <si>
    <t>Religions: Australia, 2016 Census</t>
  </si>
  <si>
    <t>Ancestries: Australia, 2016 Census</t>
  </si>
  <si>
    <t>Birthplaces: Australia, States and Territories, 2016 Census</t>
  </si>
  <si>
    <t>All States and Territories compared: 2016 Census</t>
  </si>
  <si>
    <t>Table 1.5</t>
  </si>
  <si>
    <t>Summary</t>
  </si>
  <si>
    <t>Summary overview</t>
  </si>
  <si>
    <t>Back to index</t>
  </si>
  <si>
    <t>Summary Overview</t>
  </si>
  <si>
    <t>In terms of the bigger picture, overseas born migrants are maintaining the Territory’s population growth and enacting some important and fundamental demographic, labour force and social benefits to the broader community of the Northern Territory.</t>
  </si>
  <si>
    <t>The data assembled about the population living in the Northern Territory at the 2016 Census shows that:</t>
  </si>
  <si>
    <t>·         The Northern Territory continues to have the highest proportion of Aboriginal and Torres Strait Islander peoples, with one in five people identifying as Indigenous. This compares with around 3% nationally. The linguistic diversity of this population shows in the high proportion of the people who speak a language other than English. At nearly one third of the NT population (30%), this is the largest proportion across all States and Territories.</t>
  </si>
  <si>
    <t>·         For the first time, a country other than England is the main overseas birthplace of the NT overseas born population. People born in the Philippines made up 13% of those born overseas, followed by England at 12% and then New Zealand (10%). The population born in the Philippines has increased by 65% since the 2011 Census. Other fast growing overseas born populations since the last Census include:</t>
  </si>
  <si>
    <t>- India which has grown by  87%, putting it in the top 5 countries of birth for this first time</t>
  </si>
  <si>
    <t>- Nepal, which is the fastest growing overseas born population (increasing by over 200%)</t>
  </si>
  <si>
    <t>- Greece, which rounds out the top five countries of birth, continuing to grow with a 25% increase in population</t>
  </si>
  <si>
    <t>The mix of countries making up the top 20 birthplaces of the NT population is now dominated by the Asian region rather than Europe.</t>
  </si>
  <si>
    <t>·         The most dominant ancestry of the population living in the Northern Territory is Australian (29%), followed by English (24%) and Australian Aboriginal (16%). Irish and Scottish ancestries round out the top five, reinforcing a pre-dominant mix of British/Irish background in the population.</t>
  </si>
  <si>
    <t>·         Like the Australian population, the population of the NT are now most likely to ascribe to no religion, with almost one in three people describing their religion as such. Some of the most significant increases in particular religions since the last Census are for Sikhism (increasing by nearly 160%) and Hinduism (increasing by nearly 120%). This is likely to have been influenced by the large growth of population born in India. Some traditional Christian religions (Anglican, Uniting Church, Lutheran and Baptist) experienced declines in affiliate numbers. The diversity of religions practiced in the Territory reflects the birthplaces of the population. For example, eighty five percent of Hindu affiliates were born overseas, as were two thirds of the affiliates of Buddhism.</t>
  </si>
  <si>
    <t>·         The age-sex structure of the population delivers rich information about how the population has been shaped and affects the demand for many goods and services. This information has been provided to the databank users as a series of population pyramids. These graphics show that the population of the Northern Territory is younger and more transient than the Australian population as a whole. As well as the skilled migration program, the spread in the 20 – 34 year age groups is likely to be associated with people seeking early development in their careers, and then potentially leaving for opportunities elsewhere. The Indigenous population is younger again, with a higher proportion of children (under 15 years) and lower numbers of people aged over 60. This is due to relatively higher fertility and lower life expectancy. For people born overseas, the shape describes a population that is mostly arriving from around the age of 20, with fewer bringing children or being established for long enough to have children, and fewer in the older age groups from populations with a longer history in the Territory (such as the Chinese and Greek communities). However the profiles differ remarkably for different birthplaces. For some countries of birth such as Thailand, the Philippines and Indonesia, there are significantly greater numbers of women compared to men, whereas birthplace countries such as Greece and Italy have larger populations of older men who are likely to have emigrated after the World Wars.</t>
  </si>
  <si>
    <t>·         Birthplace also appears to influence some socio-economic characteristics of the overseas born population of the Northern Territory. People born in India were much more likely to have a Bachelor degree or higher (61% of the population aged 15 years or over), followed by Sri Lanka (50%), and Nepal and the United States (49%). This compares with 15% of the Australian born population. The highest participation in the labour force (either working or actively looking for work) was also for the population born in Nepal (90%), followed by Ireland (88%), South Africa (86%) and Taiwan (84%). The Australian born population had a labour force participation rate of 66%. The population group born in the United States had the largest proportion of people earning $2,000 a week or more (25%), closely followed by people born in South Africa, New Zealand and Ireland(24%). For those who were Australian born, it was 12%.</t>
  </si>
  <si>
    <t>These are only some of the stories coming from this data bank of statistics from the 2016 Census. It has been made available by the Office of Multicultural Affairs (NT) for further analysis and to support social and economic policy, programs and service delivery.</t>
  </si>
  <si>
    <t>Back to top</t>
  </si>
  <si>
    <t>Cells in this table have been randomly adjusted to avoid the release of confidential data. No reliance should be placed on small cells.</t>
  </si>
  <si>
    <t>Table generated using TableBuilder</t>
  </si>
  <si>
    <t>© Commonwealth of Australia, 2018. This ABS data is covered by Creative Commons Attribution 2.5 Australia licence.</t>
  </si>
  <si>
    <t>1. Customised Northern Territory level tables of ranked birthplaces, languages, and religions, as well as for the main Statistical Divion of Greater Darwin.</t>
  </si>
  <si>
    <t>3. Age-gender profiles for the most common birthplaces, languages and ancestry groups in the Northern Territory, providing a unique picture of how these populations are forming and maturing.</t>
  </si>
  <si>
    <t>4. Additional tables on the diversity of Aboriginal languages spoken, which is a unique feature of the peoples of the Northern Territory.</t>
  </si>
  <si>
    <t>A major advantage of providing the data in EXCEL spreadsheets is that it allows users to compile their own summary statistics and profile particular ethnic and religious groups even further using EXCEL functionality. All data has been locked to ensure inadvertant changes cannot be applied, but data can be freely copied and pasted into other EXCEL spreadsheets.</t>
  </si>
  <si>
    <t>Population living in unincorporated areas in NT are not included in LGA summaries, accounting for around 7,000 people. These areas include the towns of Nhulunbuy, Alyangula and Yulara.</t>
  </si>
  <si>
    <t>The effect of perturbation is that there are small discrepancies in the totals through the product. Extra care should be taken when cell counts are less than 10 as these numbers may not accurately reflect the actual numbers of people with the associated characteristics. Users should also note that the Census is a point in time snapshot therefore population mobility and additional births and deaths are not reflected in the figures. Census data has not been adjusted for the net undercount of people who were not counted in the Census. ABS advises that the undercount disproportinately impacted the population count of Aboriginal and Torres Strait Islander Australians. For more information users should refer to the Data Quality statement included in the publication 2900.0 - Census of Population and Housing: Understanding the Census and Census Data, Australia, 2016.</t>
  </si>
  <si>
    <t>Birthplace data</t>
  </si>
  <si>
    <t xml:space="preserve">The regular review of the Standard Classifications of countries, ethnicities, religions and languages impacts the comparability of these data across Censuses. In cases where it is not possible to provide comparable 2011 data an entry of "…" was assigned along with a footnote providing more details. The counts from these categories were incorporated into a "not elsewere classified" category for 2011. </t>
  </si>
  <si>
    <r>
      <t xml:space="preserve">For the Censues between 1991 - 2011 </t>
    </r>
    <r>
      <rPr>
        <i/>
        <sz val="11"/>
        <color theme="1"/>
        <rFont val="Calibri"/>
        <family val="2"/>
        <scheme val="minor"/>
      </rPr>
      <t>no religion</t>
    </r>
    <r>
      <rPr>
        <sz val="11"/>
        <color theme="1"/>
        <rFont val="Calibri"/>
        <family val="2"/>
        <scheme val="minor"/>
      </rPr>
      <t xml:space="preserve"> was the last response category in the questions. On the 2016 Census form the </t>
    </r>
    <r>
      <rPr>
        <i/>
        <sz val="11"/>
        <color theme="1"/>
        <rFont val="Calibri"/>
        <family val="2"/>
        <scheme val="minor"/>
      </rPr>
      <t>no religion</t>
    </r>
    <r>
      <rPr>
        <sz val="11"/>
        <color theme="1"/>
        <rFont val="Calibri"/>
        <family val="2"/>
        <scheme val="minor"/>
      </rPr>
      <t xml:space="preserve"> category was placed at the top of the list of responses. The order of response options for all questions are reviewed before each Census. The ABS tries to put the most commonly reported response option at the top in order to make the Census form easier and quicker to complete. </t>
    </r>
  </si>
  <si>
    <t xml:space="preserve">In the summary tables, charts and profiles for Local Government Areas (LGAs), the geography level used is based on the boundaries that were in place in 2016. Some of these have changed substantially since 2006. When council amalgamations have occurred, amalgamated data has been presented. West Daly LGA was established in 2014 and has no comparative data from previous Censuses. Care should be taken when considerng change over time as differences may reflect this redistribution of population. This particularly impacts the LGA of Victoria Daley where there has been a significant decrease in population from 2011 to 2016. </t>
  </si>
  <si>
    <t>6. English language comptetency by age, presenting the differing levels of English proficiency amongst the various language and age groups.</t>
  </si>
  <si>
    <t>Random error and data quality</t>
  </si>
  <si>
    <t>2. Customised local area tables for each Local Government Area (LGA) in the Northern Territory, along with age profiles of most common birthplace and language groups, and details on ancestry and birthplace of parents. This provides a very complete picture of the diversity of each area.</t>
  </si>
  <si>
    <t>7. Detailed information on education attainment, employment profiles and income classifications of populations from most common birthplaces, ancestries, religions and languages.</t>
  </si>
  <si>
    <r>
      <t>·</t>
    </r>
    <r>
      <rPr>
        <sz val="7"/>
        <color theme="1"/>
        <rFont val="Times New Roman"/>
        <family val="1"/>
      </rPr>
      <t>        </t>
    </r>
    <r>
      <rPr>
        <sz val="11"/>
        <color theme="1"/>
        <rFont val="Calibri"/>
        <family val="2"/>
        <scheme val="minor"/>
      </rPr>
      <t xml:space="preserve"> Local Government Areas differ in both their multicultural diversity and the significance of their overseas born population towards their population growth since 2011. Many LGAs experienced proportional declines in their Australian born population, and significant increases in their overseas born population (for example Alice Springs, Barkly and the Tiwi Islands). As expected the most populous LGAs had the highest numbers of overseas born people (Darwin - nearly 25,000, Palmerston - nearly nearly 7,000 and Alice Springs - nearly 6,000), however Wagait, Litchfield, Coomalie and Katherine all had more than 10% of their residents born overseas. The LGA of Belyuen had no population born overseas.  All remote LGAs have Australian Aboriginal as the most prevalent ancestry of their population, and this is generally associated with high numbers of people speaking Australian Indigenous languages. Christianity is often the most dominant religion in these LGAs, although the most prevalent denomination differs. Significant numbers of people also practice Australian Traditional Aboriginal Religions in many of the NT LGAs and it is the most common religion practiced in the LGAs of Belyuen (50% of the population) and in Victoria Daly (22% of the population).</t>
    </r>
  </si>
  <si>
    <t>·         Of all Australia's states and territories, the Northern Territory had the second lowest proportion of population born overseas at 20%, after Tasmania at just 12%. Western Australia had the highest proportion (32% of the population), followed by Victoria (with 28% born overseas). The Northern Territory’s population of overseas born increased by nearly 30% in the five years since the previous Census, and by just over 70% across the previous decade.</t>
  </si>
  <si>
    <t>Multiculturalism has many definitions but it includes where people were born (their birthplace), their background and where they are “from” (their ancestry), what language or languages they speak and what religions they are affiliated with. The Census of Population and Housing delivers data on these aspects of multiculturalism in the Australian population.</t>
  </si>
  <si>
    <t>·         The population born in non-main English speaking countries (i.e. countries other than Canada, Ireland, New Zealand, South Africa, the United Kingdom, and the United States of America) made up 67% of the population born overseas, close to the Australian average of 68%. While the overseas born population of the NT as a whole increased by nearly 30% since the last Census, the Australian born population decreased slightly (-0.3%).</t>
  </si>
  <si>
    <t>This product is a databank of information about the people living in the Northern Territory at the time of the 2016 Census. These simple descriptive statistics provide a window into the diversity of the Northern Territory’s overseas born population and its changing character, and along with the indicators of multiculturalism described above, it profiles particular characteristics about their age and sex, when they came and where they live, their education attainment, their participation in the labour force, their jobs, and general information about their income.  How the population looks is shaped by changes in migration policy, work and education opportunities, and how well immigrants feel accepted and welcomed into the community.</t>
  </si>
  <si>
    <t>Statistics in this publication are based on data from the 2016, 2011 and 2006 Censuses of Population and Housing conducted by the Australian Bureau of Statitsics (ABS). They are usual resident counts, i.e. counts of where people usually lived on the night of each Census. Data are provided to fine levels of detail however users should be cautious of the quality and utility of using small numbers because of ABS confidentialisation processes and the shortcomings of Census data collection processes. This particularly impacts interpretation of change over time where the numbers are small. See further information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</si>
</sst>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 #,##0_-;\-* #,##0_-;_-* &quot;-&quot;??_-;_-@_-"/>
    <numFmt numFmtId="165" formatCode="_-* #,##0.0_-;\-* #,##0.0_-;_-* &quot;-&quot;??_-;_-@_-"/>
    <numFmt numFmtId="166" formatCode="0.0"/>
    <numFmt numFmtId="167" formatCode="#,##0_ ;\-#,##0\ "/>
    <numFmt numFmtId="168" formatCode="0.0##%"/>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name val="Arial"/>
      <family val="2"/>
    </font>
    <font>
      <b/>
      <sz val="10"/>
      <name val="Arial"/>
      <family val="2"/>
    </font>
    <font>
      <sz val="12"/>
      <name val="Arial"/>
      <family val="2"/>
    </font>
    <font>
      <u/>
      <sz val="12"/>
      <color indexed="12"/>
      <name val="Arial"/>
      <family val="2"/>
    </font>
    <font>
      <sz val="8"/>
      <name val="Arial"/>
      <family val="2"/>
    </font>
    <font>
      <b/>
      <sz val="8"/>
      <name val="Arial"/>
      <family val="2"/>
    </font>
    <font>
      <u/>
      <sz val="10.45"/>
      <color indexed="12"/>
      <name val="Arial"/>
      <family val="2"/>
    </font>
    <font>
      <sz val="10"/>
      <name val="Tahoma"/>
      <family val="2"/>
    </font>
    <font>
      <u/>
      <sz val="11"/>
      <color theme="10"/>
      <name val="Arial"/>
      <family val="2"/>
    </font>
    <font>
      <sz val="11"/>
      <color theme="1"/>
      <name val="Arial"/>
      <family val="2"/>
    </font>
    <font>
      <b/>
      <sz val="10"/>
      <name val="Arial"/>
      <family val="2"/>
    </font>
    <font>
      <b/>
      <sz val="10"/>
      <color theme="0"/>
      <name val="Arial"/>
      <family val="2"/>
    </font>
    <font>
      <b/>
      <sz val="12"/>
      <name val="Arial"/>
      <family val="2"/>
    </font>
    <font>
      <b/>
      <sz val="14"/>
      <name val="Arial"/>
      <family val="2"/>
    </font>
    <font>
      <i/>
      <sz val="10"/>
      <name val="Arial"/>
      <family val="2"/>
    </font>
    <font>
      <i/>
      <sz val="11"/>
      <color theme="1"/>
      <name val="Calibri"/>
      <family val="2"/>
      <scheme val="minor"/>
    </font>
    <font>
      <i/>
      <sz val="10"/>
      <color theme="1"/>
      <name val="Arial"/>
      <family val="2"/>
    </font>
    <font>
      <sz val="10"/>
      <color theme="0"/>
      <name val="Arial"/>
      <family val="2"/>
    </font>
    <font>
      <sz val="10"/>
      <name val="Arial"/>
      <family val="2"/>
    </font>
    <font>
      <b/>
      <sz val="10"/>
      <name val="Arial"/>
      <family val="2"/>
    </font>
    <font>
      <b/>
      <sz val="12"/>
      <name val="Arial"/>
      <family val="2"/>
    </font>
    <font>
      <b/>
      <sz val="14"/>
      <name val="Arial"/>
      <family val="2"/>
    </font>
    <font>
      <sz val="11"/>
      <name val="Calibri"/>
      <family val="2"/>
      <scheme val="minor"/>
    </font>
    <font>
      <sz val="10"/>
      <name val="Arial"/>
      <family val="2"/>
    </font>
    <font>
      <b/>
      <sz val="10"/>
      <name val="Arial"/>
      <family val="2"/>
    </font>
    <font>
      <b/>
      <sz val="12"/>
      <name val="Arial"/>
      <family val="2"/>
    </font>
    <font>
      <b/>
      <sz val="14"/>
      <name val="Arial"/>
      <family val="2"/>
    </font>
    <font>
      <sz val="8"/>
      <color theme="1"/>
      <name val="Calibri"/>
      <family val="2"/>
      <scheme val="minor"/>
    </font>
    <font>
      <sz val="12"/>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4"/>
      <color theme="0"/>
      <name val="Calibri"/>
      <family val="2"/>
      <scheme val="minor"/>
    </font>
    <font>
      <sz val="10"/>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14"/>
      <name val="Arial"/>
      <family val="2"/>
    </font>
    <font>
      <sz val="8"/>
      <color theme="1"/>
      <name val="Arial"/>
      <family val="2"/>
    </font>
    <font>
      <u/>
      <sz val="10"/>
      <color indexed="12"/>
      <name val="Arial"/>
      <family val="2"/>
    </font>
    <font>
      <sz val="11"/>
      <color theme="1"/>
      <name val="Symbol"/>
      <family val="1"/>
      <charset val="2"/>
    </font>
    <font>
      <sz val="7"/>
      <color theme="1"/>
      <name val="Times New Roman"/>
      <family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theme="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2">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2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8" fillId="0" borderId="0" applyNumberFormat="0" applyFill="0" applyBorder="0" applyAlignment="0" applyProtection="0"/>
    <xf numFmtId="0" fontId="28" fillId="0" borderId="0" applyNumberFormat="0" applyFill="0" applyBorder="0" applyAlignment="0" applyProtection="0"/>
    <xf numFmtId="0" fontId="20" fillId="0" borderId="0"/>
    <xf numFmtId="0" fontId="20" fillId="0" borderId="0"/>
    <xf numFmtId="0" fontId="27" fillId="0" borderId="0"/>
    <xf numFmtId="0" fontId="1" fillId="0" borderId="0"/>
    <xf numFmtId="0" fontId="20" fillId="0" borderId="0"/>
    <xf numFmtId="0" fontId="22" fillId="0" borderId="0"/>
    <xf numFmtId="0" fontId="20" fillId="0" borderId="0"/>
    <xf numFmtId="0" fontId="22" fillId="0" borderId="0"/>
    <xf numFmtId="0" fontId="22" fillId="0" borderId="0"/>
    <xf numFmtId="0" fontId="20" fillId="0" borderId="0"/>
    <xf numFmtId="0" fontId="29" fillId="0" borderId="0"/>
    <xf numFmtId="0" fontId="20" fillId="0" borderId="0"/>
    <xf numFmtId="0" fontId="29" fillId="0" borderId="0"/>
    <xf numFmtId="0" fontId="29"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9" fillId="0" borderId="0"/>
    <xf numFmtId="0" fontId="20" fillId="0" borderId="0"/>
    <xf numFmtId="0" fontId="20" fillId="0" borderId="0"/>
    <xf numFmtId="0" fontId="20" fillId="0" borderId="0"/>
    <xf numFmtId="0" fontId="22" fillId="0" borderId="0"/>
    <xf numFmtId="0" fontId="1" fillId="0" borderId="0"/>
    <xf numFmtId="0" fontId="22" fillId="0" borderId="0"/>
    <xf numFmtId="0" fontId="22" fillId="0" borderId="0"/>
    <xf numFmtId="0" fontId="19"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35" borderId="0">
      <protection locked="0"/>
    </xf>
    <xf numFmtId="0" fontId="25" fillId="0" borderId="0">
      <alignment horizontal="left"/>
    </xf>
    <xf numFmtId="0" fontId="24" fillId="0" borderId="0">
      <alignment horizontal="left"/>
    </xf>
    <xf numFmtId="0" fontId="24"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right"/>
    </xf>
    <xf numFmtId="0" fontId="18" fillId="33" borderId="10">
      <alignment vertical="center"/>
      <protection locked="0"/>
    </xf>
    <xf numFmtId="0" fontId="30" fillId="33" borderId="0">
      <alignment vertical="center"/>
      <protection locked="0"/>
    </xf>
    <xf numFmtId="0" fontId="18" fillId="33" borderId="11">
      <alignment horizontal="center" vertical="center"/>
      <protection locked="0"/>
    </xf>
    <xf numFmtId="0" fontId="18" fillId="0" borderId="0">
      <protection locked="0"/>
    </xf>
    <xf numFmtId="0" fontId="18" fillId="39" borderId="0">
      <protection locked="0"/>
    </xf>
    <xf numFmtId="0" fontId="30" fillId="0" borderId="0">
      <protection locked="0"/>
    </xf>
    <xf numFmtId="0" fontId="33" fillId="0" borderId="0">
      <protection locked="0"/>
    </xf>
    <xf numFmtId="0" fontId="32" fillId="0" borderId="0">
      <protection locked="0"/>
    </xf>
    <xf numFmtId="0" fontId="38" fillId="33" borderId="10">
      <alignment vertical="center"/>
      <protection locked="0"/>
    </xf>
    <xf numFmtId="0" fontId="38" fillId="35" borderId="0">
      <protection locked="0"/>
    </xf>
    <xf numFmtId="0" fontId="41" fillId="0" borderId="0">
      <protection locked="0"/>
    </xf>
    <xf numFmtId="0" fontId="39" fillId="0" borderId="0">
      <protection locked="0"/>
    </xf>
    <xf numFmtId="0" fontId="21" fillId="33" borderId="0">
      <alignment vertical="center"/>
      <protection locked="0"/>
    </xf>
    <xf numFmtId="0" fontId="21" fillId="0" borderId="0">
      <protection locked="0"/>
    </xf>
    <xf numFmtId="0" fontId="39" fillId="33" borderId="0">
      <alignment vertical="center"/>
      <protection locked="0"/>
    </xf>
    <xf numFmtId="0" fontId="38" fillId="0" borderId="0">
      <protection locked="0"/>
    </xf>
    <xf numFmtId="0" fontId="38" fillId="33" borderId="11">
      <alignment horizontal="center" vertical="center"/>
      <protection locked="0"/>
    </xf>
    <xf numFmtId="0" fontId="38" fillId="39" borderId="0">
      <protection locked="0"/>
    </xf>
    <xf numFmtId="0" fontId="40" fillId="0" borderId="0">
      <protection locked="0"/>
    </xf>
    <xf numFmtId="0" fontId="38" fillId="35" borderId="0">
      <protection locked="0"/>
    </xf>
    <xf numFmtId="0" fontId="43" fillId="0" borderId="0">
      <protection locked="0"/>
    </xf>
    <xf numFmtId="0" fontId="43" fillId="35" borderId="0">
      <protection locked="0"/>
    </xf>
    <xf numFmtId="0" fontId="43" fillId="33" borderId="11">
      <alignment horizontal="center" vertical="center"/>
      <protection locked="0"/>
    </xf>
    <xf numFmtId="0" fontId="43" fillId="39" borderId="0">
      <protection locked="0"/>
    </xf>
    <xf numFmtId="0" fontId="44" fillId="33" borderId="0">
      <alignment vertical="center"/>
      <protection locked="0"/>
    </xf>
    <xf numFmtId="0" fontId="44" fillId="0" borderId="0">
      <protection locked="0"/>
    </xf>
    <xf numFmtId="0" fontId="46" fillId="0" borderId="0">
      <protection locked="0"/>
    </xf>
    <xf numFmtId="0" fontId="43" fillId="33" borderId="10">
      <alignment vertical="center"/>
      <protection locked="0"/>
    </xf>
    <xf numFmtId="0" fontId="45" fillId="0" borderId="0">
      <protection locked="0"/>
    </xf>
    <xf numFmtId="0" fontId="18" fillId="35" borderId="0">
      <protection locked="0"/>
    </xf>
    <xf numFmtId="0" fontId="52" fillId="0" borderId="0" applyNumberFormat="0" applyFill="0" applyBorder="0" applyAlignment="0" applyProtection="0"/>
    <xf numFmtId="0" fontId="59" fillId="0" borderId="0">
      <protection locked="0"/>
    </xf>
    <xf numFmtId="0" fontId="59" fillId="35" borderId="0">
      <protection locked="0"/>
    </xf>
    <xf numFmtId="0" fontId="59" fillId="33" borderId="11">
      <alignment horizontal="center" vertical="center"/>
      <protection locked="0"/>
    </xf>
    <xf numFmtId="0" fontId="59" fillId="39" borderId="0">
      <protection locked="0"/>
    </xf>
    <xf numFmtId="0" fontId="60" fillId="33" borderId="0">
      <alignment vertical="center"/>
      <protection locked="0"/>
    </xf>
    <xf numFmtId="0" fontId="60" fillId="0" borderId="0">
      <protection locked="0"/>
    </xf>
    <xf numFmtId="0" fontId="62" fillId="0" borderId="0">
      <protection locked="0"/>
    </xf>
    <xf numFmtId="0" fontId="59" fillId="33" borderId="10">
      <alignment vertical="center"/>
      <protection locked="0"/>
    </xf>
    <xf numFmtId="0" fontId="61" fillId="0" borderId="0">
      <protection locked="0"/>
    </xf>
    <xf numFmtId="0" fontId="59" fillId="35" borderId="0">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33" borderId="10">
      <alignment vertical="center"/>
      <protection locked="0"/>
    </xf>
    <xf numFmtId="0" fontId="18" fillId="35" borderId="0">
      <protection locked="0"/>
    </xf>
    <xf numFmtId="0" fontId="33" fillId="0" borderId="0">
      <protection locked="0"/>
    </xf>
    <xf numFmtId="0" fontId="21" fillId="0" borderId="0">
      <protection locked="0"/>
    </xf>
    <xf numFmtId="0" fontId="21" fillId="33" borderId="0">
      <alignment vertical="center"/>
      <protection locked="0"/>
    </xf>
    <xf numFmtId="0" fontId="18" fillId="0" borderId="0">
      <protection locked="0"/>
    </xf>
    <xf numFmtId="0" fontId="18" fillId="33" borderId="11">
      <alignment horizontal="center" vertical="center"/>
      <protection locked="0"/>
    </xf>
    <xf numFmtId="0" fontId="18" fillId="39" borderId="0">
      <protection locked="0"/>
    </xf>
    <xf numFmtId="0" fontId="32" fillId="0" borderId="0">
      <protection locked="0"/>
    </xf>
    <xf numFmtId="0" fontId="18" fillId="35" borderId="0">
      <protection locked="0"/>
    </xf>
    <xf numFmtId="0" fontId="18" fillId="0" borderId="0">
      <protection locked="0"/>
    </xf>
    <xf numFmtId="0" fontId="18" fillId="35" borderId="0">
      <protection locked="0"/>
    </xf>
    <xf numFmtId="0" fontId="18" fillId="33" borderId="11">
      <alignment horizontal="center" vertical="center"/>
      <protection locked="0"/>
    </xf>
    <xf numFmtId="0" fontId="18" fillId="39" borderId="0">
      <protection locked="0"/>
    </xf>
    <xf numFmtId="0" fontId="21" fillId="33" borderId="0">
      <alignment vertical="center"/>
      <protection locked="0"/>
    </xf>
    <xf numFmtId="0" fontId="21" fillId="0" borderId="0">
      <protection locked="0"/>
    </xf>
    <xf numFmtId="0" fontId="33" fillId="0" borderId="0">
      <protection locked="0"/>
    </xf>
    <xf numFmtId="0" fontId="18" fillId="33" borderId="10">
      <alignment vertical="center"/>
      <protection locked="0"/>
    </xf>
    <xf numFmtId="0" fontId="32" fillId="0" borderId="0">
      <protection locked="0"/>
    </xf>
    <xf numFmtId="0" fontId="18" fillId="0" borderId="0">
      <protection locked="0"/>
    </xf>
    <xf numFmtId="0" fontId="18" fillId="35" borderId="0">
      <protection locked="0"/>
    </xf>
    <xf numFmtId="0" fontId="18" fillId="33" borderId="11">
      <alignment horizontal="center" vertical="center"/>
      <protection locked="0"/>
    </xf>
    <xf numFmtId="0" fontId="18" fillId="39" borderId="0">
      <protection locked="0"/>
    </xf>
    <xf numFmtId="0" fontId="21" fillId="33" borderId="0">
      <alignment vertical="center"/>
      <protection locked="0"/>
    </xf>
    <xf numFmtId="0" fontId="21" fillId="0" borderId="0">
      <protection locked="0"/>
    </xf>
    <xf numFmtId="0" fontId="33" fillId="0" borderId="0">
      <protection locked="0"/>
    </xf>
    <xf numFmtId="0" fontId="18" fillId="33" borderId="10">
      <alignment vertical="center"/>
      <protection locked="0"/>
    </xf>
    <xf numFmtId="0" fontId="32" fillId="0" borderId="0">
      <protection locked="0"/>
    </xf>
    <xf numFmtId="0" fontId="18" fillId="35" borderId="0">
      <protection locked="0"/>
    </xf>
    <xf numFmtId="0" fontId="1" fillId="0" borderId="0"/>
  </cellStyleXfs>
  <cellXfs count="183">
    <xf numFmtId="0" fontId="0" fillId="0" borderId="0" xfId="0"/>
    <xf numFmtId="0" fontId="0" fillId="0" borderId="0" xfId="0" applyAlignment="1">
      <alignment wrapText="1"/>
    </xf>
    <xf numFmtId="0" fontId="16" fillId="0" borderId="0" xfId="0" applyFont="1"/>
    <xf numFmtId="0" fontId="0" fillId="0" borderId="0" xfId="0" applyAlignment="1"/>
    <xf numFmtId="0" fontId="0" fillId="0" borderId="0" xfId="0" applyFont="1" applyAlignment="1"/>
    <xf numFmtId="0" fontId="0" fillId="0" borderId="0" xfId="0" applyAlignment="1">
      <alignment horizontal="left"/>
    </xf>
    <xf numFmtId="166" fontId="52" fillId="0" borderId="0" xfId="121" applyNumberFormat="1"/>
    <xf numFmtId="0" fontId="52" fillId="0" borderId="0" xfId="121"/>
    <xf numFmtId="0" fontId="52" fillId="0" borderId="0" xfId="121" applyAlignment="1">
      <alignment horizontal="right"/>
    </xf>
    <xf numFmtId="0" fontId="53" fillId="0" borderId="0" xfId="0" applyFont="1"/>
    <xf numFmtId="2" fontId="52" fillId="0" borderId="0" xfId="121" applyNumberFormat="1"/>
    <xf numFmtId="0" fontId="54" fillId="0" borderId="0" xfId="0" applyFont="1"/>
    <xf numFmtId="0" fontId="55" fillId="38" borderId="0" xfId="0" applyFont="1" applyFill="1"/>
    <xf numFmtId="0" fontId="56" fillId="0" borderId="0" xfId="0" applyFont="1"/>
    <xf numFmtId="0" fontId="0" fillId="0" borderId="0" xfId="0" applyFont="1" applyAlignment="1">
      <alignment wrapText="1"/>
    </xf>
    <xf numFmtId="0" fontId="16" fillId="0" borderId="0" xfId="0" applyFont="1" applyAlignment="1">
      <alignment wrapText="1"/>
    </xf>
    <xf numFmtId="0" fontId="16" fillId="0" borderId="0" xfId="0" applyFont="1" applyAlignment="1">
      <alignment horizontal="right"/>
    </xf>
    <xf numFmtId="0" fontId="16" fillId="0" borderId="0" xfId="0" applyFont="1" applyAlignment="1">
      <alignment horizontal="right" wrapText="1"/>
    </xf>
    <xf numFmtId="0" fontId="52" fillId="0" borderId="0" xfId="121" applyAlignment="1">
      <alignment horizontal="right"/>
    </xf>
    <xf numFmtId="0" fontId="52" fillId="0" borderId="0" xfId="121" applyAlignment="1">
      <alignment horizontal="right" wrapText="1"/>
    </xf>
    <xf numFmtId="0" fontId="50" fillId="38" borderId="0" xfId="0" applyFont="1" applyFill="1" applyAlignment="1">
      <alignment wrapText="1"/>
    </xf>
    <xf numFmtId="0" fontId="65" fillId="0" borderId="0" xfId="181" applyFont="1" applyAlignment="1">
      <alignment horizontal="justify" vertical="top" wrapText="1"/>
    </xf>
    <xf numFmtId="0" fontId="52" fillId="0" borderId="0" xfId="121" applyAlignment="1">
      <alignment horizontal="right"/>
    </xf>
    <xf numFmtId="0" fontId="0" fillId="0" borderId="0" xfId="0" applyAlignment="1">
      <alignment horizontal="justify" vertical="top" wrapText="1"/>
    </xf>
    <xf numFmtId="0" fontId="0" fillId="0" borderId="0" xfId="0"/>
    <xf numFmtId="0" fontId="52" fillId="0" borderId="0" xfId="121" applyAlignment="1">
      <alignment horizontal="right"/>
    </xf>
    <xf numFmtId="0" fontId="0" fillId="0" borderId="0" xfId="0" applyAlignment="1">
      <alignment horizontal="left" wrapText="1"/>
    </xf>
    <xf numFmtId="0" fontId="49" fillId="0" borderId="0" xfId="0" applyFont="1" applyProtection="1">
      <protection hidden="1"/>
    </xf>
    <xf numFmtId="0" fontId="51" fillId="0" borderId="0" xfId="0" applyFont="1" applyProtection="1">
      <protection hidden="1"/>
    </xf>
    <xf numFmtId="3" fontId="0" fillId="0" borderId="0" xfId="1" applyNumberFormat="1" applyFont="1" applyProtection="1">
      <protection hidden="1"/>
    </xf>
    <xf numFmtId="0" fontId="0" fillId="0" borderId="0" xfId="0" applyProtection="1">
      <protection hidden="1"/>
    </xf>
    <xf numFmtId="0" fontId="52" fillId="0" borderId="0" xfId="121" applyAlignment="1" applyProtection="1">
      <alignment horizontal="right"/>
      <protection hidden="1"/>
    </xf>
    <xf numFmtId="0" fontId="50" fillId="38" borderId="0" xfId="0" applyFont="1" applyFill="1" applyProtection="1">
      <protection hidden="1"/>
    </xf>
    <xf numFmtId="0" fontId="48" fillId="38" borderId="0" xfId="0" applyFont="1" applyFill="1" applyProtection="1">
      <protection hidden="1"/>
    </xf>
    <xf numFmtId="3" fontId="48" fillId="38" borderId="0" xfId="1" applyNumberFormat="1" applyFont="1" applyFill="1" applyProtection="1">
      <protection hidden="1"/>
    </xf>
    <xf numFmtId="0" fontId="0" fillId="38" borderId="0" xfId="0" applyFill="1" applyProtection="1">
      <protection hidden="1"/>
    </xf>
    <xf numFmtId="3" fontId="50" fillId="38" borderId="0" xfId="1" applyNumberFormat="1" applyFont="1" applyFill="1" applyProtection="1">
      <protection hidden="1"/>
    </xf>
    <xf numFmtId="0" fontId="13" fillId="34" borderId="0" xfId="0" applyFont="1" applyFill="1" applyProtection="1">
      <protection hidden="1"/>
    </xf>
    <xf numFmtId="3" fontId="13" fillId="34" borderId="0" xfId="1" applyNumberFormat="1" applyFont="1" applyFill="1" applyProtection="1">
      <protection hidden="1"/>
    </xf>
    <xf numFmtId="0" fontId="13" fillId="34" borderId="0" xfId="0" applyFont="1" applyFill="1" applyAlignment="1" applyProtection="1">
      <alignment horizontal="right"/>
      <protection hidden="1"/>
    </xf>
    <xf numFmtId="0" fontId="0" fillId="34" borderId="0" xfId="0" applyFill="1" applyProtection="1">
      <protection hidden="1"/>
    </xf>
    <xf numFmtId="0" fontId="17" fillId="41" borderId="0" xfId="0" applyFont="1" applyFill="1" applyBorder="1" applyAlignment="1" applyProtection="1">
      <alignment textRotation="90" wrapText="1"/>
      <protection hidden="1"/>
    </xf>
    <xf numFmtId="0" fontId="17" fillId="41" borderId="0" xfId="0" applyFont="1" applyFill="1" applyBorder="1" applyAlignment="1" applyProtection="1">
      <alignment wrapText="1"/>
      <protection hidden="1"/>
    </xf>
    <xf numFmtId="3" fontId="17" fillId="41" borderId="16" xfId="1" applyNumberFormat="1" applyFont="1" applyFill="1" applyBorder="1" applyAlignment="1" applyProtection="1">
      <alignment horizontal="right" wrapText="1"/>
      <protection hidden="1"/>
    </xf>
    <xf numFmtId="0" fontId="17" fillId="41" borderId="17" xfId="0" applyFont="1" applyFill="1" applyBorder="1" applyAlignment="1" applyProtection="1">
      <alignment horizontal="right" wrapText="1"/>
      <protection hidden="1"/>
    </xf>
    <xf numFmtId="0" fontId="0" fillId="0" borderId="13" xfId="0" applyFill="1" applyBorder="1" applyProtection="1">
      <protection hidden="1"/>
    </xf>
    <xf numFmtId="0" fontId="18" fillId="0" borderId="13" xfId="129" applyFont="1" applyFill="1" applyBorder="1" applyAlignment="1" applyProtection="1">
      <alignment vertical="center" wrapText="1"/>
      <protection hidden="1"/>
    </xf>
    <xf numFmtId="3" fontId="59" fillId="0" borderId="13" xfId="123" applyNumberFormat="1" applyFill="1" applyBorder="1" applyProtection="1">
      <protection hidden="1"/>
    </xf>
    <xf numFmtId="2" fontId="59" fillId="0" borderId="13" xfId="123" applyNumberFormat="1" applyFill="1" applyBorder="1" applyProtection="1">
      <protection hidden="1"/>
    </xf>
    <xf numFmtId="43" fontId="57" fillId="0" borderId="13" xfId="0" applyNumberFormat="1" applyFont="1" applyBorder="1" applyProtection="1">
      <protection hidden="1"/>
    </xf>
    <xf numFmtId="0" fontId="0" fillId="0" borderId="0" xfId="0" applyFill="1" applyBorder="1" applyProtection="1">
      <protection hidden="1"/>
    </xf>
    <xf numFmtId="0" fontId="18" fillId="0" borderId="0" xfId="129" applyFont="1" applyFill="1" applyBorder="1" applyAlignment="1" applyProtection="1">
      <alignment vertical="center" wrapText="1"/>
      <protection hidden="1"/>
    </xf>
    <xf numFmtId="3" fontId="59" fillId="0" borderId="0" xfId="123" applyNumberFormat="1" applyFill="1" applyBorder="1" applyProtection="1">
      <protection hidden="1"/>
    </xf>
    <xf numFmtId="2" fontId="59" fillId="0" borderId="0" xfId="123" applyNumberFormat="1" applyFill="1" applyBorder="1" applyProtection="1">
      <protection hidden="1"/>
    </xf>
    <xf numFmtId="43" fontId="57" fillId="0" borderId="0" xfId="0" applyNumberFormat="1" applyFont="1" applyBorder="1" applyProtection="1">
      <protection hidden="1"/>
    </xf>
    <xf numFmtId="43" fontId="57" fillId="0" borderId="0" xfId="0" applyNumberFormat="1" applyFont="1" applyBorder="1" applyAlignment="1" applyProtection="1">
      <alignment horizontal="right"/>
      <protection hidden="1"/>
    </xf>
    <xf numFmtId="0" fontId="35" fillId="37" borderId="15" xfId="0" applyFont="1" applyFill="1" applyBorder="1" applyProtection="1">
      <protection hidden="1"/>
    </xf>
    <xf numFmtId="0" fontId="34" fillId="37" borderId="0" xfId="129" applyFont="1" applyFill="1" applyBorder="1" applyAlignment="1" applyProtection="1">
      <alignment vertical="center" wrapText="1"/>
      <protection hidden="1"/>
    </xf>
    <xf numFmtId="3" fontId="34" fillId="37" borderId="0" xfId="123" applyNumberFormat="1" applyFont="1" applyFill="1" applyBorder="1" applyProtection="1">
      <protection hidden="1"/>
    </xf>
    <xf numFmtId="2" fontId="34" fillId="37" borderId="0" xfId="123" applyNumberFormat="1" applyFont="1" applyFill="1" applyBorder="1" applyProtection="1">
      <protection hidden="1"/>
    </xf>
    <xf numFmtId="43" fontId="36" fillId="37" borderId="12" xfId="0" applyNumberFormat="1" applyFont="1" applyFill="1" applyBorder="1" applyProtection="1">
      <protection hidden="1"/>
    </xf>
    <xf numFmtId="0" fontId="35" fillId="0" borderId="0" xfId="0" applyFont="1" applyProtection="1">
      <protection hidden="1"/>
    </xf>
    <xf numFmtId="0" fontId="36" fillId="37" borderId="0" xfId="0" applyFont="1" applyFill="1" applyBorder="1" applyProtection="1">
      <protection hidden="1"/>
    </xf>
    <xf numFmtId="164" fontId="34" fillId="37" borderId="0" xfId="1" applyNumberFormat="1" applyFont="1" applyFill="1" applyBorder="1" applyAlignment="1" applyProtection="1">
      <alignment horizontal="right"/>
      <protection hidden="1"/>
    </xf>
    <xf numFmtId="166" fontId="34" fillId="37" borderId="12" xfId="123" applyNumberFormat="1" applyFont="1" applyFill="1" applyBorder="1" applyProtection="1">
      <protection hidden="1"/>
    </xf>
    <xf numFmtId="0" fontId="36" fillId="0" borderId="0" xfId="0" applyFont="1" applyProtection="1">
      <protection hidden="1"/>
    </xf>
    <xf numFmtId="0" fontId="0" fillId="37" borderId="16" xfId="0" applyFill="1" applyBorder="1" applyProtection="1">
      <protection hidden="1"/>
    </xf>
    <xf numFmtId="0" fontId="18" fillId="37" borderId="17" xfId="129" applyFont="1" applyFill="1" applyBorder="1" applyAlignment="1" applyProtection="1">
      <alignment vertical="center" wrapText="1"/>
      <protection hidden="1"/>
    </xf>
    <xf numFmtId="3" fontId="59" fillId="37" borderId="17" xfId="123" applyNumberFormat="1" applyFill="1" applyBorder="1" applyProtection="1">
      <protection hidden="1"/>
    </xf>
    <xf numFmtId="2" fontId="59" fillId="37" borderId="17" xfId="123" applyNumberFormat="1" applyFill="1" applyBorder="1" applyProtection="1">
      <protection hidden="1"/>
    </xf>
    <xf numFmtId="0" fontId="0" fillId="37" borderId="18" xfId="0" applyFill="1" applyBorder="1" applyAlignment="1" applyProtection="1">
      <alignment horizontal="right"/>
      <protection hidden="1"/>
    </xf>
    <xf numFmtId="0" fontId="21" fillId="0" borderId="0" xfId="129" applyFont="1" applyFill="1" applyBorder="1" applyAlignment="1" applyProtection="1">
      <alignment vertical="center" wrapText="1"/>
      <protection hidden="1"/>
    </xf>
    <xf numFmtId="168" fontId="59" fillId="0" borderId="0" xfId="123" applyNumberFormat="1" applyFill="1" applyBorder="1" applyProtection="1">
      <protection hidden="1"/>
    </xf>
    <xf numFmtId="3" fontId="17" fillId="41" borderId="0" xfId="1" applyNumberFormat="1" applyFont="1" applyFill="1" applyBorder="1" applyAlignment="1" applyProtection="1">
      <alignment wrapText="1"/>
      <protection hidden="1"/>
    </xf>
    <xf numFmtId="0" fontId="17" fillId="41" borderId="0" xfId="0" applyFont="1" applyFill="1" applyBorder="1" applyAlignment="1" applyProtection="1">
      <alignment horizontal="right" wrapText="1"/>
      <protection hidden="1"/>
    </xf>
    <xf numFmtId="168" fontId="59" fillId="0" borderId="13" xfId="123" applyNumberFormat="1" applyFill="1" applyBorder="1" applyProtection="1">
      <protection hidden="1"/>
    </xf>
    <xf numFmtId="43" fontId="0" fillId="0" borderId="13" xfId="0" applyNumberFormat="1" applyFill="1" applyBorder="1" applyProtection="1">
      <protection hidden="1"/>
    </xf>
    <xf numFmtId="43" fontId="0" fillId="0" borderId="0" xfId="0" applyNumberFormat="1" applyFill="1" applyBorder="1" applyProtection="1">
      <protection hidden="1"/>
    </xf>
    <xf numFmtId="168" fontId="34" fillId="37" borderId="0" xfId="123" applyNumberFormat="1" applyFont="1" applyFill="1" applyBorder="1" applyProtection="1">
      <protection hidden="1"/>
    </xf>
    <xf numFmtId="43" fontId="35" fillId="37" borderId="12" xfId="0" applyNumberFormat="1" applyFont="1" applyFill="1" applyBorder="1" applyProtection="1">
      <protection hidden="1"/>
    </xf>
    <xf numFmtId="168" fontId="59" fillId="37" borderId="17" xfId="123" applyNumberFormat="1" applyFill="1" applyBorder="1" applyProtection="1">
      <protection hidden="1"/>
    </xf>
    <xf numFmtId="164" fontId="42" fillId="37" borderId="18" xfId="1" applyNumberFormat="1" applyFont="1" applyFill="1" applyBorder="1" applyAlignment="1" applyProtection="1">
      <alignment horizontal="right"/>
      <protection hidden="1"/>
    </xf>
    <xf numFmtId="0" fontId="18" fillId="34" borderId="0" xfId="104" applyFont="1" applyFill="1" applyProtection="1">
      <protection hidden="1"/>
    </xf>
    <xf numFmtId="0" fontId="18" fillId="0" borderId="0" xfId="0" applyFont="1" applyProtection="1">
      <protection hidden="1"/>
    </xf>
    <xf numFmtId="0" fontId="64" fillId="0" borderId="0" xfId="120" applyFont="1" applyFill="1" applyAlignment="1" applyProtection="1">
      <protection hidden="1"/>
    </xf>
    <xf numFmtId="3" fontId="17" fillId="41" borderId="15" xfId="1" applyNumberFormat="1" applyFont="1" applyFill="1" applyBorder="1" applyAlignment="1" applyProtection="1">
      <alignment horizontal="right" wrapText="1"/>
      <protection hidden="1"/>
    </xf>
    <xf numFmtId="3" fontId="18" fillId="0" borderId="13" xfId="123" applyNumberFormat="1" applyFont="1" applyFill="1" applyBorder="1" applyProtection="1">
      <protection hidden="1"/>
    </xf>
    <xf numFmtId="166" fontId="59" fillId="0" borderId="13" xfId="123" applyNumberFormat="1" applyFill="1" applyBorder="1" applyProtection="1">
      <protection hidden="1"/>
    </xf>
    <xf numFmtId="166" fontId="57" fillId="0" borderId="13" xfId="0" applyNumberFormat="1" applyFont="1" applyFill="1" applyBorder="1" applyProtection="1">
      <protection hidden="1"/>
    </xf>
    <xf numFmtId="3" fontId="18" fillId="0" borderId="0" xfId="123" applyNumberFormat="1" applyFont="1" applyFill="1" applyBorder="1" applyProtection="1">
      <protection hidden="1"/>
    </xf>
    <xf numFmtId="166" fontId="59" fillId="0" borderId="0" xfId="123" applyNumberFormat="1" applyFill="1" applyBorder="1" applyProtection="1">
      <protection hidden="1"/>
    </xf>
    <xf numFmtId="166" fontId="57" fillId="0" borderId="0" xfId="0" applyNumberFormat="1" applyFont="1" applyFill="1" applyBorder="1" applyProtection="1">
      <protection hidden="1"/>
    </xf>
    <xf numFmtId="166" fontId="57" fillId="0" borderId="0" xfId="0" applyNumberFormat="1" applyFont="1" applyFill="1" applyBorder="1" applyAlignment="1" applyProtection="1">
      <alignment horizontal="right"/>
      <protection hidden="1"/>
    </xf>
    <xf numFmtId="166" fontId="34" fillId="37" borderId="0" xfId="123" applyNumberFormat="1" applyFont="1" applyFill="1" applyBorder="1" applyProtection="1">
      <protection hidden="1"/>
    </xf>
    <xf numFmtId="166" fontId="36" fillId="37" borderId="12" xfId="0" applyNumberFormat="1" applyFont="1" applyFill="1" applyBorder="1" applyProtection="1">
      <protection hidden="1"/>
    </xf>
    <xf numFmtId="3" fontId="18" fillId="37" borderId="17" xfId="123" applyNumberFormat="1" applyFont="1" applyFill="1" applyBorder="1" applyProtection="1">
      <protection hidden="1"/>
    </xf>
    <xf numFmtId="166" fontId="59" fillId="37" borderId="17" xfId="123" applyNumberFormat="1" applyFill="1" applyBorder="1" applyProtection="1">
      <protection hidden="1"/>
    </xf>
    <xf numFmtId="43" fontId="0" fillId="37" borderId="18" xfId="0" applyNumberFormat="1" applyFill="1" applyBorder="1" applyProtection="1">
      <protection hidden="1"/>
    </xf>
    <xf numFmtId="0" fontId="18" fillId="0" borderId="0" xfId="123" applyNumberFormat="1" applyFont="1" applyFill="1" applyBorder="1" applyProtection="1">
      <protection hidden="1"/>
    </xf>
    <xf numFmtId="0" fontId="0" fillId="0" borderId="0" xfId="0" applyBorder="1" applyProtection="1">
      <protection hidden="1"/>
    </xf>
    <xf numFmtId="0" fontId="18" fillId="0" borderId="13" xfId="123" applyNumberFormat="1" applyFont="1" applyFill="1" applyBorder="1" applyProtection="1">
      <protection hidden="1"/>
    </xf>
    <xf numFmtId="0" fontId="0" fillId="0" borderId="16" xfId="0" applyFill="1" applyBorder="1" applyProtection="1">
      <protection hidden="1"/>
    </xf>
    <xf numFmtId="0" fontId="18" fillId="0" borderId="17" xfId="129" applyFont="1" applyFill="1" applyBorder="1" applyAlignment="1" applyProtection="1">
      <alignment vertical="center" wrapText="1"/>
      <protection hidden="1"/>
    </xf>
    <xf numFmtId="0" fontId="18" fillId="0" borderId="17" xfId="123" applyNumberFormat="1" applyFont="1" applyFill="1" applyBorder="1" applyProtection="1">
      <protection hidden="1"/>
    </xf>
    <xf numFmtId="168" fontId="59" fillId="0" borderId="17" xfId="123" applyNumberFormat="1" applyFill="1" applyBorder="1" applyProtection="1">
      <protection hidden="1"/>
    </xf>
    <xf numFmtId="168" fontId="59" fillId="0" borderId="18" xfId="123" applyNumberFormat="1" applyFill="1" applyBorder="1" applyProtection="1">
      <protection hidden="1"/>
    </xf>
    <xf numFmtId="0" fontId="18" fillId="0" borderId="13" xfId="91" applyFont="1" applyFill="1" applyBorder="1" applyAlignment="1" applyProtection="1">
      <alignment vertical="center" wrapText="1"/>
      <protection hidden="1"/>
    </xf>
    <xf numFmtId="3" fontId="18" fillId="0" borderId="13" xfId="84" applyNumberFormat="1" applyFont="1" applyFill="1" applyBorder="1" applyProtection="1">
      <protection hidden="1"/>
    </xf>
    <xf numFmtId="0" fontId="18" fillId="0" borderId="0" xfId="91" applyFont="1" applyFill="1" applyBorder="1" applyAlignment="1" applyProtection="1">
      <alignment vertical="center" wrapText="1"/>
      <protection hidden="1"/>
    </xf>
    <xf numFmtId="3" fontId="18" fillId="0" borderId="0" xfId="84" applyNumberFormat="1" applyFont="1" applyFill="1" applyBorder="1" applyProtection="1">
      <protection hidden="1"/>
    </xf>
    <xf numFmtId="0" fontId="34" fillId="37" borderId="0" xfId="91" applyFont="1" applyFill="1" applyBorder="1" applyAlignment="1" applyProtection="1">
      <alignment vertical="center" wrapText="1"/>
      <protection hidden="1"/>
    </xf>
    <xf numFmtId="3" fontId="34" fillId="37" borderId="0" xfId="84" applyNumberFormat="1" applyFont="1" applyFill="1" applyBorder="1" applyProtection="1">
      <protection hidden="1"/>
    </xf>
    <xf numFmtId="166" fontId="36" fillId="37" borderId="0" xfId="0" applyNumberFormat="1" applyFont="1" applyFill="1" applyBorder="1" applyProtection="1">
      <protection hidden="1"/>
    </xf>
    <xf numFmtId="3" fontId="35" fillId="37" borderId="0" xfId="0" applyNumberFormat="1" applyFont="1" applyFill="1" applyBorder="1" applyProtection="1">
      <protection hidden="1"/>
    </xf>
    <xf numFmtId="3" fontId="18" fillId="37" borderId="17" xfId="84" applyNumberFormat="1" applyFont="1" applyFill="1" applyBorder="1" applyProtection="1">
      <protection hidden="1"/>
    </xf>
    <xf numFmtId="166" fontId="57" fillId="37" borderId="17" xfId="0" applyNumberFormat="1" applyFont="1" applyFill="1" applyBorder="1" applyProtection="1">
      <protection hidden="1"/>
    </xf>
    <xf numFmtId="166" fontId="57" fillId="37" borderId="18" xfId="0" applyNumberFormat="1" applyFont="1" applyFill="1" applyBorder="1" applyProtection="1">
      <protection hidden="1"/>
    </xf>
    <xf numFmtId="0" fontId="47" fillId="0" borderId="0" xfId="0" applyFont="1" applyProtection="1">
      <protection hidden="1"/>
    </xf>
    <xf numFmtId="0" fontId="18" fillId="0" borderId="13" xfId="84" applyNumberFormat="1" applyFont="1" applyFill="1" applyBorder="1" applyProtection="1">
      <protection hidden="1"/>
    </xf>
    <xf numFmtId="2" fontId="57" fillId="0" borderId="13" xfId="0" applyNumberFormat="1" applyFont="1" applyFill="1" applyBorder="1" applyProtection="1">
      <protection hidden="1"/>
    </xf>
    <xf numFmtId="0" fontId="18" fillId="0" borderId="0" xfId="84" applyNumberFormat="1" applyFont="1" applyFill="1" applyBorder="1" applyProtection="1">
      <protection hidden="1"/>
    </xf>
    <xf numFmtId="2" fontId="57" fillId="0" borderId="0" xfId="0" applyNumberFormat="1" applyFont="1" applyFill="1" applyBorder="1" applyProtection="1">
      <protection hidden="1"/>
    </xf>
    <xf numFmtId="0" fontId="0" fillId="0" borderId="13" xfId="0" applyBorder="1" applyProtection="1">
      <protection hidden="1"/>
    </xf>
    <xf numFmtId="167" fontId="18" fillId="0" borderId="13" xfId="1" applyNumberFormat="1" applyFont="1" applyFill="1" applyBorder="1" applyProtection="1">
      <protection hidden="1"/>
    </xf>
    <xf numFmtId="166" fontId="57" fillId="0" borderId="13" xfId="0" applyNumberFormat="1" applyFont="1" applyBorder="1" applyProtection="1">
      <protection hidden="1"/>
    </xf>
    <xf numFmtId="167" fontId="18" fillId="0" borderId="0" xfId="1" applyNumberFormat="1" applyFont="1" applyFill="1" applyBorder="1" applyProtection="1">
      <protection hidden="1"/>
    </xf>
    <xf numFmtId="166" fontId="57" fillId="0" borderId="0" xfId="0" applyNumberFormat="1" applyFont="1" applyBorder="1" applyProtection="1">
      <protection hidden="1"/>
    </xf>
    <xf numFmtId="167" fontId="34" fillId="37" borderId="0" xfId="1" applyNumberFormat="1" applyFont="1" applyFill="1" applyBorder="1" applyProtection="1">
      <protection hidden="1"/>
    </xf>
    <xf numFmtId="166" fontId="36" fillId="37" borderId="0" xfId="0" applyNumberFormat="1" applyFont="1" applyFill="1" applyBorder="1" applyAlignment="1" applyProtection="1">
      <alignment horizontal="right"/>
      <protection hidden="1"/>
    </xf>
    <xf numFmtId="167" fontId="18" fillId="37" borderId="17" xfId="1" applyNumberFormat="1" applyFont="1" applyFill="1" applyBorder="1" applyProtection="1">
      <protection hidden="1"/>
    </xf>
    <xf numFmtId="0" fontId="47" fillId="0" borderId="0" xfId="0" applyFont="1" applyFill="1" applyBorder="1" applyProtection="1">
      <protection hidden="1"/>
    </xf>
    <xf numFmtId="0" fontId="24" fillId="0" borderId="0" xfId="129" applyFont="1" applyFill="1" applyBorder="1" applyAlignment="1" applyProtection="1">
      <alignment vertical="center" wrapText="1"/>
      <protection hidden="1"/>
    </xf>
    <xf numFmtId="167" fontId="24" fillId="0" borderId="0" xfId="1" applyNumberFormat="1" applyFont="1" applyFill="1" applyBorder="1" applyProtection="1">
      <protection hidden="1"/>
    </xf>
    <xf numFmtId="2" fontId="63" fillId="0" borderId="0" xfId="0" applyNumberFormat="1" applyFont="1" applyFill="1" applyBorder="1" applyProtection="1">
      <protection hidden="1"/>
    </xf>
    <xf numFmtId="0" fontId="63" fillId="0" borderId="0" xfId="0" applyFont="1" applyFill="1" applyBorder="1" applyProtection="1">
      <protection hidden="1"/>
    </xf>
    <xf numFmtId="0" fontId="17" fillId="41" borderId="17" xfId="0" applyFont="1" applyFill="1" applyBorder="1" applyAlignment="1" applyProtection="1">
      <alignment textRotation="90" wrapText="1"/>
      <protection hidden="1"/>
    </xf>
    <xf numFmtId="0" fontId="17" fillId="41" borderId="17" xfId="0" applyFont="1" applyFill="1" applyBorder="1" applyAlignment="1" applyProtection="1">
      <alignment wrapText="1"/>
      <protection hidden="1"/>
    </xf>
    <xf numFmtId="0" fontId="58" fillId="0" borderId="0" xfId="0" applyFont="1" applyProtection="1">
      <protection hidden="1"/>
    </xf>
    <xf numFmtId="0" fontId="31" fillId="38" borderId="0" xfId="0" applyFont="1" applyFill="1" applyProtection="1">
      <protection hidden="1"/>
    </xf>
    <xf numFmtId="0" fontId="57" fillId="38" borderId="0" xfId="0" applyFont="1" applyFill="1" applyProtection="1">
      <protection hidden="1"/>
    </xf>
    <xf numFmtId="0" fontId="17" fillId="36" borderId="0" xfId="0" applyFont="1" applyFill="1" applyBorder="1" applyAlignment="1" applyProtection="1">
      <alignment horizontal="left"/>
      <protection hidden="1"/>
    </xf>
    <xf numFmtId="0" fontId="37" fillId="36" borderId="19" xfId="0" applyFont="1" applyFill="1" applyBorder="1" applyAlignment="1" applyProtection="1">
      <alignment horizontal="right"/>
      <protection hidden="1"/>
    </xf>
    <xf numFmtId="0" fontId="37" fillId="36" borderId="0" xfId="124" applyFont="1" applyFill="1" applyBorder="1" applyAlignment="1" applyProtection="1">
      <alignment horizontal="right" wrapText="1"/>
      <protection hidden="1"/>
    </xf>
    <xf numFmtId="3" fontId="18" fillId="0" borderId="19" xfId="84" applyNumberFormat="1" applyFont="1" applyFill="1" applyBorder="1" applyProtection="1">
      <protection hidden="1"/>
    </xf>
    <xf numFmtId="3" fontId="18" fillId="0" borderId="11" xfId="84" applyNumberFormat="1" applyFont="1" applyFill="1" applyBorder="1" applyProtection="1">
      <protection hidden="1"/>
    </xf>
    <xf numFmtId="0" fontId="34" fillId="37" borderId="15" xfId="129" applyFont="1" applyFill="1" applyBorder="1" applyAlignment="1" applyProtection="1">
      <alignment vertical="center" wrapText="1"/>
      <protection hidden="1"/>
    </xf>
    <xf numFmtId="3" fontId="34" fillId="37" borderId="11" xfId="84" applyNumberFormat="1" applyFont="1" applyFill="1" applyBorder="1" applyProtection="1">
      <protection hidden="1"/>
    </xf>
    <xf numFmtId="3" fontId="34" fillId="37" borderId="12" xfId="123" applyNumberFormat="1" applyFont="1" applyFill="1" applyBorder="1" applyProtection="1">
      <protection hidden="1"/>
    </xf>
    <xf numFmtId="0" fontId="18" fillId="37" borderId="16" xfId="129" applyFont="1" applyFill="1" applyBorder="1" applyAlignment="1" applyProtection="1">
      <alignment vertical="center" wrapText="1"/>
      <protection hidden="1"/>
    </xf>
    <xf numFmtId="3" fontId="18" fillId="37" borderId="21" xfId="84" applyNumberFormat="1" applyFill="1" applyBorder="1" applyProtection="1">
      <protection hidden="1"/>
    </xf>
    <xf numFmtId="3" fontId="59" fillId="37" borderId="18" xfId="123" applyNumberFormat="1" applyFill="1" applyBorder="1" applyProtection="1">
      <protection hidden="1"/>
    </xf>
    <xf numFmtId="0" fontId="57" fillId="0" borderId="0" xfId="0" applyFont="1" applyProtection="1">
      <protection hidden="1"/>
    </xf>
    <xf numFmtId="0" fontId="50" fillId="38" borderId="0" xfId="0" applyFont="1" applyFill="1" applyAlignment="1" applyProtection="1">
      <alignment horizontal="right"/>
      <protection hidden="1"/>
    </xf>
    <xf numFmtId="0" fontId="17" fillId="41" borderId="17" xfId="0" applyFont="1" applyFill="1" applyBorder="1" applyProtection="1">
      <protection hidden="1"/>
    </xf>
    <xf numFmtId="0" fontId="37" fillId="41" borderId="20" xfId="0" applyFont="1" applyFill="1" applyBorder="1" applyAlignment="1" applyProtection="1">
      <alignment horizontal="right"/>
      <protection hidden="1"/>
    </xf>
    <xf numFmtId="0" fontId="37" fillId="41" borderId="17" xfId="124" applyFont="1" applyFill="1" applyBorder="1" applyAlignment="1" applyProtection="1">
      <alignment horizontal="right" wrapText="1"/>
      <protection hidden="1"/>
    </xf>
    <xf numFmtId="0" fontId="37" fillId="41" borderId="18" xfId="124" applyFont="1" applyFill="1" applyBorder="1" applyAlignment="1" applyProtection="1">
      <alignment horizontal="right" wrapText="1"/>
      <protection hidden="1"/>
    </xf>
    <xf numFmtId="0" fontId="16" fillId="40" borderId="13" xfId="0" applyFont="1" applyFill="1" applyBorder="1" applyProtection="1">
      <protection hidden="1"/>
    </xf>
    <xf numFmtId="3" fontId="0" fillId="40" borderId="19" xfId="0" applyNumberFormat="1" applyFill="1" applyBorder="1" applyProtection="1">
      <protection hidden="1"/>
    </xf>
    <xf numFmtId="3" fontId="0" fillId="40" borderId="13" xfId="0" applyNumberFormat="1" applyFill="1" applyBorder="1" applyProtection="1">
      <protection hidden="1"/>
    </xf>
    <xf numFmtId="3" fontId="0" fillId="40" borderId="14" xfId="0" applyNumberFormat="1" applyFill="1" applyBorder="1" applyProtection="1">
      <protection hidden="1"/>
    </xf>
    <xf numFmtId="3" fontId="0" fillId="0" borderId="11" xfId="0" applyNumberFormat="1" applyBorder="1" applyProtection="1">
      <protection hidden="1"/>
    </xf>
    <xf numFmtId="3" fontId="0" fillId="0" borderId="0" xfId="0" applyNumberFormat="1" applyBorder="1" applyProtection="1">
      <protection hidden="1"/>
    </xf>
    <xf numFmtId="3" fontId="0" fillId="0" borderId="12" xfId="0" applyNumberFormat="1" applyBorder="1" applyProtection="1">
      <protection hidden="1"/>
    </xf>
    <xf numFmtId="0" fontId="16" fillId="40" borderId="0" xfId="0" applyFont="1" applyFill="1" applyBorder="1" applyProtection="1">
      <protection hidden="1"/>
    </xf>
    <xf numFmtId="3" fontId="0" fillId="40" borderId="11" xfId="0" applyNumberFormat="1" applyFill="1" applyBorder="1" applyProtection="1">
      <protection hidden="1"/>
    </xf>
    <xf numFmtId="3" fontId="0" fillId="40" borderId="0" xfId="0" applyNumberFormat="1" applyFill="1" applyBorder="1" applyProtection="1">
      <protection hidden="1"/>
    </xf>
    <xf numFmtId="3" fontId="0" fillId="40" borderId="12" xfId="0" applyNumberFormat="1" applyFill="1" applyBorder="1" applyProtection="1">
      <protection hidden="1"/>
    </xf>
    <xf numFmtId="4" fontId="0" fillId="0" borderId="11" xfId="0" applyNumberFormat="1" applyBorder="1" applyProtection="1">
      <protection hidden="1"/>
    </xf>
    <xf numFmtId="4" fontId="0" fillId="0" borderId="0" xfId="0" applyNumberFormat="1" applyBorder="1" applyProtection="1">
      <protection hidden="1"/>
    </xf>
    <xf numFmtId="4" fontId="0" fillId="0" borderId="12" xfId="0" applyNumberFormat="1" applyBorder="1" applyProtection="1">
      <protection hidden="1"/>
    </xf>
    <xf numFmtId="164" fontId="1" fillId="0" borderId="15" xfId="1" applyNumberFormat="1" applyFont="1" applyFill="1" applyBorder="1" applyProtection="1">
      <protection hidden="1"/>
    </xf>
    <xf numFmtId="165" fontId="1" fillId="0" borderId="15" xfId="1" applyNumberFormat="1" applyFont="1" applyFill="1" applyBorder="1" applyProtection="1">
      <protection hidden="1"/>
    </xf>
    <xf numFmtId="164" fontId="42" fillId="0" borderId="15" xfId="1" applyNumberFormat="1" applyFont="1" applyFill="1" applyBorder="1" applyProtection="1">
      <protection hidden="1"/>
    </xf>
    <xf numFmtId="0" fontId="0" fillId="0" borderId="15" xfId="0" applyFill="1" applyBorder="1" applyProtection="1">
      <protection hidden="1"/>
    </xf>
    <xf numFmtId="164" fontId="42" fillId="0" borderId="15" xfId="1" applyNumberFormat="1" applyFont="1" applyFill="1" applyBorder="1" applyAlignment="1" applyProtection="1">
      <alignment horizontal="right"/>
      <protection hidden="1"/>
    </xf>
    <xf numFmtId="0" fontId="50" fillId="38" borderId="0" xfId="0" applyFont="1" applyFill="1" applyAlignment="1" applyProtection="1">
      <alignment horizontal="right"/>
      <protection hidden="1"/>
    </xf>
    <xf numFmtId="0" fontId="18" fillId="37" borderId="17" xfId="91" applyFont="1" applyFill="1" applyBorder="1" applyAlignment="1" applyProtection="1">
      <alignment vertical="center" wrapText="1"/>
      <protection hidden="1"/>
    </xf>
    <xf numFmtId="0" fontId="34" fillId="37" borderId="0" xfId="129" applyFont="1" applyFill="1" applyBorder="1" applyAlignment="1" applyProtection="1">
      <alignment vertical="center" wrapText="1"/>
      <protection hidden="1"/>
    </xf>
    <xf numFmtId="0" fontId="18" fillId="37" borderId="17" xfId="129" applyFont="1" applyFill="1" applyBorder="1" applyAlignment="1" applyProtection="1">
      <alignment vertical="center" wrapText="1"/>
      <protection hidden="1"/>
    </xf>
    <xf numFmtId="0" fontId="52" fillId="0" borderId="0" xfId="121" applyAlignment="1" applyProtection="1">
      <alignment horizontal="right"/>
      <protection hidden="1"/>
    </xf>
    <xf numFmtId="0" fontId="55" fillId="38" borderId="0" xfId="0" applyFont="1" applyFill="1" applyAlignment="1">
      <alignment horizontal="left"/>
    </xf>
    <xf numFmtId="0" fontId="52" fillId="0" borderId="0" xfId="121" applyAlignment="1">
      <alignment horizontal="right"/>
    </xf>
  </cellXfs>
  <cellStyles count="18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ells" xfId="84"/>
    <cellStyle name="cells 2" xfId="110"/>
    <cellStyle name="cells 2 2" xfId="161"/>
    <cellStyle name="cells 3" xfId="112"/>
    <cellStyle name="cells 3 2" xfId="163"/>
    <cellStyle name="cells 4" xfId="123"/>
    <cellStyle name="cells 4 2" xfId="172"/>
    <cellStyle name="Check Cell" xfId="14" builtinId="23" customBuiltin="1"/>
    <cellStyle name="column field" xfId="93"/>
    <cellStyle name="column field 2" xfId="107"/>
    <cellStyle name="column field 2 2" xfId="158"/>
    <cellStyle name="column field 3" xfId="113"/>
    <cellStyle name="column field 3 2" xfId="164"/>
    <cellStyle name="column field 4" xfId="124"/>
    <cellStyle name="column field 4 2" xfId="173"/>
    <cellStyle name="Comma" xfId="1" builtinId="3"/>
    <cellStyle name="Comma 2" xfId="44"/>
    <cellStyle name="Comma 2 2" xfId="133"/>
    <cellStyle name="Comma 3" xfId="45"/>
    <cellStyle name="Comma 3 2" xfId="134"/>
    <cellStyle name="Comma 4" xfId="46"/>
    <cellStyle name="Comma 4 2" xfId="135"/>
    <cellStyle name="Comma 5" xfId="43"/>
    <cellStyle name="Comma 5 2" xfId="132"/>
    <cellStyle name="Currency 2" xfId="47"/>
    <cellStyle name="Currency 2 2" xfId="136"/>
    <cellStyle name="Explanatory Text" xfId="16" builtinId="53" customBuiltin="1"/>
    <cellStyle name="field" xfId="95"/>
    <cellStyle name="field 2" xfId="108"/>
    <cellStyle name="field 2 2" xfId="159"/>
    <cellStyle name="field 3" xfId="114"/>
    <cellStyle name="field 3 2" xfId="165"/>
    <cellStyle name="field 4" xfId="125"/>
    <cellStyle name="field 4 2" xfId="174"/>
    <cellStyle name="field names" xfId="92"/>
    <cellStyle name="field names 2" xfId="103"/>
    <cellStyle name="field names 3" xfId="105"/>
    <cellStyle name="field names 3 2" xfId="156"/>
    <cellStyle name="field names 4" xfId="115"/>
    <cellStyle name="field names 4 2" xfId="166"/>
    <cellStyle name="field names 5" xfId="126"/>
    <cellStyle name="field names 5 2" xfId="175"/>
    <cellStyle name="footer" xfId="96"/>
    <cellStyle name="footer 2" xfId="104"/>
    <cellStyle name="footer 3" xfId="102"/>
    <cellStyle name="footer 3 2" xfId="155"/>
    <cellStyle name="footer 4" xfId="116"/>
    <cellStyle name="footer 4 2" xfId="167"/>
    <cellStyle name="footer 5" xfId="127"/>
    <cellStyle name="footer 5 2" xfId="176"/>
    <cellStyle name="Good" xfId="7" builtinId="26" customBuiltin="1"/>
    <cellStyle name="heading" xfId="97"/>
    <cellStyle name="Heading 1" xfId="3" builtinId="16" customBuiltin="1"/>
    <cellStyle name="Heading 2" xfId="4" builtinId="17" customBuiltin="1"/>
    <cellStyle name="Heading 3" xfId="5" builtinId="18" customBuiltin="1"/>
    <cellStyle name="Heading 4" xfId="6" builtinId="19" customBuiltin="1"/>
    <cellStyle name="heading 5" xfId="101"/>
    <cellStyle name="heading 5 2" xfId="154"/>
    <cellStyle name="heading 6" xfId="117"/>
    <cellStyle name="heading 6 2" xfId="168"/>
    <cellStyle name="heading 7" xfId="128"/>
    <cellStyle name="heading 7 2" xfId="177"/>
    <cellStyle name="Hyperlink" xfId="121" builtinId="8"/>
    <cellStyle name="Hyperlink 2" xfId="48"/>
    <cellStyle name="Hyperlink 3" xfId="49"/>
    <cellStyle name="Hyperlink 4" xfId="50"/>
    <cellStyle name="Hyperlink 5" xfId="51"/>
    <cellStyle name="Hyperlink 6" xfId="100"/>
    <cellStyle name="Hyperlink 6 2" xfId="153"/>
    <cellStyle name="Hyperlink 7" xfId="120"/>
    <cellStyle name="Hyperlink 8" xfId="131"/>
    <cellStyle name="Hyperlink 8 2" xfId="180"/>
    <cellStyle name="Input" xfId="10" builtinId="20" customBuiltin="1"/>
    <cellStyle name="Linked Cell" xfId="13" builtinId="24" customBuiltin="1"/>
    <cellStyle name="Neutral" xfId="9" builtinId="28" customBuiltin="1"/>
    <cellStyle name="Normal" xfId="0" builtinId="0"/>
    <cellStyle name="Normal 10" xfId="52"/>
    <cellStyle name="Normal 10 2" xfId="53"/>
    <cellStyle name="Normal 10 2 2" xfId="138"/>
    <cellStyle name="Normal 10 3" xfId="137"/>
    <cellStyle name="Normal 11" xfId="54"/>
    <cellStyle name="Normal 11 2" xfId="55"/>
    <cellStyle name="Normal 12" xfId="42"/>
    <cellStyle name="Normal 13" xfId="94"/>
    <cellStyle name="Normal 14" xfId="106"/>
    <cellStyle name="Normal 14 2" xfId="157"/>
    <cellStyle name="Normal 15" xfId="111"/>
    <cellStyle name="Normal 15 2" xfId="162"/>
    <cellStyle name="Normal 16" xfId="122"/>
    <cellStyle name="Normal 16 2" xfId="171"/>
    <cellStyle name="Normal 18" xfId="181"/>
    <cellStyle name="Normal 2" xfId="56"/>
    <cellStyle name="Normal 2 2" xfId="57"/>
    <cellStyle name="Normal 2 2 2" xfId="58"/>
    <cellStyle name="Normal 2 2 2 2" xfId="140"/>
    <cellStyle name="Normal 2 2 3" xfId="59"/>
    <cellStyle name="Normal 2 2 4" xfId="60"/>
    <cellStyle name="Normal 2 3" xfId="61"/>
    <cellStyle name="Normal 2 3 2" xfId="141"/>
    <cellStyle name="Normal 2 4" xfId="62"/>
    <cellStyle name="Normal 2 4 2" xfId="63"/>
    <cellStyle name="Normal 2 4 2 2" xfId="142"/>
    <cellStyle name="Normal 2 5" xfId="64"/>
    <cellStyle name="Normal 2 6" xfId="65"/>
    <cellStyle name="Normal 2 7" xfId="139"/>
    <cellStyle name="Normal 3" xfId="66"/>
    <cellStyle name="Normal 3 2" xfId="67"/>
    <cellStyle name="Normal 3 3" xfId="68"/>
    <cellStyle name="Normal 3 3 2" xfId="144"/>
    <cellStyle name="Normal 3 4" xfId="143"/>
    <cellStyle name="Normal 4" xfId="69"/>
    <cellStyle name="Normal 4 2" xfId="70"/>
    <cellStyle name="Normal 4 2 2" xfId="146"/>
    <cellStyle name="Normal 4 3" xfId="145"/>
    <cellStyle name="Normal 5" xfId="71"/>
    <cellStyle name="Normal 5 2" xfId="72"/>
    <cellStyle name="Normal 5 2 2" xfId="148"/>
    <cellStyle name="Normal 5 3" xfId="147"/>
    <cellStyle name="Normal 6" xfId="73"/>
    <cellStyle name="Normal 7" xfId="74"/>
    <cellStyle name="Normal 7 2" xfId="75"/>
    <cellStyle name="Normal 7 2 2" xfId="150"/>
    <cellStyle name="Normal 7 3" xfId="76"/>
    <cellStyle name="Normal 7 3 2" xfId="151"/>
    <cellStyle name="Normal 7 4" xfId="77"/>
    <cellStyle name="Normal 7 5" xfId="149"/>
    <cellStyle name="Normal 8" xfId="78"/>
    <cellStyle name="Normal 9" xfId="79"/>
    <cellStyle name="Normal 9 2" xfId="80"/>
    <cellStyle name="Note 2" xfId="81"/>
    <cellStyle name="Note 2 2" xfId="82"/>
    <cellStyle name="Note 2 3" xfId="83"/>
    <cellStyle name="Output" xfId="11" builtinId="21" customBuiltin="1"/>
    <cellStyle name="rowfield" xfId="91"/>
    <cellStyle name="rowfield 2" xfId="99"/>
    <cellStyle name="rowfield 2 2" xfId="152"/>
    <cellStyle name="rowfield 3" xfId="118"/>
    <cellStyle name="rowfield 3 2" xfId="169"/>
    <cellStyle name="rowfield 4" xfId="129"/>
    <cellStyle name="rowfield 4 2" xfId="178"/>
    <cellStyle name="Style1" xfId="85"/>
    <cellStyle name="Style2" xfId="86"/>
    <cellStyle name="Style3" xfId="87"/>
    <cellStyle name="Style4" xfId="88"/>
    <cellStyle name="Style4 2" xfId="89"/>
    <cellStyle name="Style5" xfId="90"/>
    <cellStyle name="Test" xfId="98"/>
    <cellStyle name="Test 2" xfId="109"/>
    <cellStyle name="Test 2 2" xfId="160"/>
    <cellStyle name="Test 3" xfId="119"/>
    <cellStyle name="Test 3 2" xfId="170"/>
    <cellStyle name="Test 4" xfId="130"/>
    <cellStyle name="Test 4 2" xfId="179"/>
    <cellStyle name="Title" xfId="2" builtinId="15" customBuiltin="1"/>
    <cellStyle name="Total" xfId="17" builtinId="25" customBuiltin="1"/>
    <cellStyle name="Warning Text" xfId="15" builtinId="11" customBuiltin="1"/>
  </cellStyles>
  <dxfs count="92">
    <dxf>
      <numFmt numFmtId="3" formatCode="#,##0"/>
      <protection locked="1" hidden="1"/>
    </dxf>
    <dxf>
      <numFmt numFmtId="3" formatCode="#,##0"/>
      <protection locked="1" hidden="1"/>
    </dxf>
    <dxf>
      <numFmt numFmtId="3" formatCode="#,##0"/>
      <protection locked="1" hidden="1"/>
    </dxf>
    <dxf>
      <numFmt numFmtId="3" formatCode="#,##0"/>
      <protection locked="1" hidden="1"/>
    </dxf>
    <dxf>
      <numFmt numFmtId="3" formatCode="#,##0"/>
      <protection locked="1" hidden="1"/>
    </dxf>
    <dxf>
      <numFmt numFmtId="3" formatCode="#,##0"/>
      <protection locked="1" hidden="1"/>
    </dxf>
    <dxf>
      <numFmt numFmtId="3" formatCode="#,##0"/>
      <protection locked="1" hidden="1"/>
    </dxf>
    <dxf>
      <numFmt numFmtId="3" formatCode="#,##0"/>
      <protection locked="1" hidden="1"/>
    </dxf>
    <dxf>
      <numFmt numFmtId="3" formatCode="#,##0"/>
      <border diagonalUp="0" diagonalDown="0">
        <left style="thin">
          <color indexed="64"/>
        </left>
        <right style="thin">
          <color indexed="64"/>
        </right>
        <top/>
        <bottom/>
        <vertical/>
        <horizontal/>
      </border>
      <protection locked="1" hidden="1"/>
    </dxf>
    <dxf>
      <protection locked="1" hidden="1"/>
    </dxf>
    <dxf>
      <border outline="0">
        <left style="thin">
          <color indexed="64"/>
        </left>
        <top style="thin">
          <color indexed="64"/>
        </top>
        <bottom style="thin">
          <color indexed="64"/>
        </bottom>
      </border>
    </dxf>
    <dxf>
      <protection locked="1" hidden="1"/>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fgColor indexed="64"/>
          <bgColor indexed="65"/>
        </patternFill>
      </fill>
      <protection locked="1" hidden="1"/>
    </dxf>
    <dxf>
      <font>
        <b val="0"/>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protection locked="1" hidden="1"/>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auto="1"/>
        <name val="Arial"/>
        <scheme val="none"/>
      </font>
      <numFmt numFmtId="167"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protection locked="1" hidden="1"/>
    </dxf>
    <dxf>
      <border outline="0">
        <left style="thin">
          <color indexed="64"/>
        </left>
        <right style="thin">
          <color indexed="64"/>
        </right>
        <top style="thin">
          <color indexed="64"/>
        </top>
      </border>
    </dxf>
    <dxf>
      <protection locked="1" hidden="1"/>
    </dxf>
    <dxf>
      <protection locked="1" hidden="1"/>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ttom style="thin">
          <color indexed="64"/>
        </bottom>
      </border>
    </dxf>
    <dxf>
      <protection locked="1" hidden="1"/>
    </dxf>
    <dxf>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protection locked="1" hidden="1"/>
    </dxf>
    <dxf>
      <numFmt numFmtId="168" formatCode="0.0##%"/>
      <fill>
        <patternFill patternType="none">
          <fgColor indexed="64"/>
          <bgColor indexed="65"/>
        </patternFill>
      </fill>
      <protection locked="1" hidden="1"/>
    </dxf>
    <dxf>
      <numFmt numFmtId="168"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protection locked="1" hidden="1"/>
    </dxf>
    <dxf>
      <numFmt numFmtId="35" formatCode="_-* #,##0.00_-;\-* #,##0.00_-;_-* &quot;-&quot;??_-;_-@_-"/>
      <fill>
        <patternFill patternType="none">
          <fgColor indexed="64"/>
          <bgColor indexed="65"/>
        </patternFill>
      </fill>
      <protection locked="1" hidden="1"/>
    </dxf>
    <dxf>
      <numFmt numFmtId="168" formatCode="0.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protection locked="1" hidden="1"/>
    </dxf>
    <dxf>
      <font>
        <b val="0"/>
        <i val="0"/>
        <strike val="0"/>
        <condense val="0"/>
        <extend val="0"/>
        <outline val="0"/>
        <shadow val="0"/>
        <u val="none"/>
        <vertAlign val="baseline"/>
        <sz val="10"/>
        <color theme="1"/>
        <name val="Arial"/>
        <scheme val="none"/>
      </font>
      <numFmt numFmtId="35" formatCode="_-* #,##0.00_-;\-* #,##0.00_-;_-* &quot;-&quot;??_-;_-@_-"/>
      <protection locked="1" hidden="1"/>
    </dxf>
    <dxf>
      <numFmt numFmtId="2" formatCode="0.0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ill>
        <patternFill patternType="none">
          <fgColor indexed="64"/>
          <bgColor indexed="65"/>
        </patternFill>
      </fill>
      <protection locked="1" hidden="1"/>
    </dxf>
    <dxf>
      <border outline="0">
        <left style="thin">
          <color indexed="64"/>
        </left>
        <right style="thin">
          <color indexed="64"/>
        </right>
        <top style="thin">
          <color indexed="64"/>
        </top>
      </border>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0</xdr:row>
      <xdr:rowOff>28575</xdr:rowOff>
    </xdr:from>
    <xdr:to>
      <xdr:col>4</xdr:col>
      <xdr:colOff>3581400</xdr:colOff>
      <xdr:row>8</xdr:row>
      <xdr:rowOff>10042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7850" y="28575"/>
          <a:ext cx="4276725" cy="1600717"/>
        </a:xfrm>
        <a:prstGeom prst="rect">
          <a:avLst/>
        </a:prstGeom>
      </xdr:spPr>
    </xdr:pic>
    <xdr:clientData/>
  </xdr:twoCellAnchor>
  <xdr:twoCellAnchor>
    <xdr:from>
      <xdr:col>4</xdr:col>
      <xdr:colOff>3486150</xdr:colOff>
      <xdr:row>0</xdr:row>
      <xdr:rowOff>38100</xdr:rowOff>
    </xdr:from>
    <xdr:to>
      <xdr:col>5</xdr:col>
      <xdr:colOff>0</xdr:colOff>
      <xdr:row>2</xdr:row>
      <xdr:rowOff>28575</xdr:rowOff>
    </xdr:to>
    <xdr:pic>
      <xdr:nvPicPr>
        <xdr:cNvPr id="3" name="Picture 2" descr="Northern Territory Government"/>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39325" y="38100"/>
          <a:ext cx="14097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5:E207" totalsRowShown="0" headerRowDxfId="91" dataDxfId="90" tableBorderDxfId="89">
  <tableColumns count="5">
    <tableColumn id="1" name="Rank" dataDxfId="88"/>
    <tableColumn id="2" name="Birthplace" dataDxfId="87" dataCellStyle="rowfield 4"/>
    <tableColumn id="3" name="2016 Census" dataDxfId="86" dataCellStyle="cells 4"/>
    <tableColumn id="4" name="% of total population" dataDxfId="85" dataCellStyle="cells 4"/>
    <tableColumn id="5" name="% of OSB population" dataDxfId="84">
      <calculatedColumnFormula>C6/$E$285*100</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id="10" name="Table10" displayName="Table10" ref="A5:J37" totalsRowShown="0" headerRowDxfId="13" dataDxfId="11" headerRowBorderDxfId="12" tableBorderDxfId="10" headerRowCellStyle="column field 4">
  <tableColumns count="10">
    <tableColumn id="1" name="Key Facts" dataDxfId="9"/>
    <tableColumn id="2" name="Australia" dataDxfId="8"/>
    <tableColumn id="3" name="New South Wales" dataDxfId="7"/>
    <tableColumn id="4" name="Victoria" dataDxfId="6"/>
    <tableColumn id="5" name="Queensland" dataDxfId="5"/>
    <tableColumn id="6" name="South Australia" dataDxfId="4"/>
    <tableColumn id="7" name="Western Australia" dataDxfId="3"/>
    <tableColumn id="8" name="Tasmania" dataDxfId="2"/>
    <tableColumn id="9" name="Northern Territory" dataDxfId="1"/>
    <tableColumn id="10" name="Australian Capital Territory" dataDxfId="0"/>
  </tableColumns>
  <tableStyleInfo name="TableStyleMedium1" showFirstColumn="0" showLastColumn="0" showRowStripes="1" showColumnStripes="0"/>
</table>
</file>

<file path=xl/tables/table2.xml><?xml version="1.0" encoding="utf-8"?>
<table xmlns="http://schemas.openxmlformats.org/spreadsheetml/2006/main" id="2" name="Table2" displayName="Table2" ref="A215:E281" totalsRowShown="0" headerRowDxfId="83" dataDxfId="82" tableBorderDxfId="81">
  <tableColumns count="5">
    <tableColumn id="1" name="Rank" dataDxfId="80"/>
    <tableColumn id="2" name="Birthplace (with less than 100 people)" dataDxfId="79" dataCellStyle="rowfield 4"/>
    <tableColumn id="3" name="2016 Census" dataDxfId="78" dataCellStyle="cells 4"/>
    <tableColumn id="4" name="% of total population" dataDxfId="77" dataCellStyle="cells 4"/>
    <tableColumn id="5" name="% of OSB population" dataDxfId="76">
      <calculatedColumnFormula>C216/$E$285*100</calculatedColumnFormula>
    </tableColumn>
  </tableColumns>
  <tableStyleInfo name="TableStyleMedium1" showFirstColumn="0" showLastColumn="0" showRowStripes="1" showColumnStripes="0"/>
</table>
</file>

<file path=xl/tables/table3.xml><?xml version="1.0" encoding="utf-8"?>
<table xmlns="http://schemas.openxmlformats.org/spreadsheetml/2006/main" id="3" name="Table3" displayName="Table3" ref="A5:E277" totalsRowShown="0" headerRowDxfId="75" dataDxfId="74" tableBorderDxfId="73">
  <tableColumns count="5">
    <tableColumn id="1" name="Rank" dataDxfId="72"/>
    <tableColumn id="2" name="Languages" dataDxfId="71" dataCellStyle="rowfield 4"/>
    <tableColumn id="3" name="2016 Census" dataDxfId="70" dataCellStyle="cells 4"/>
    <tableColumn id="4" name="% of total population" dataDxfId="69" dataCellStyle="cells 4"/>
    <tableColumn id="5" name="% of LOTE population" dataDxfId="68">
      <calculatedColumnFormula>C6/$C$281*100</calculatedColumnFormula>
    </tableColumn>
  </tableColumns>
  <tableStyleInfo name="TableStyleMedium1" showFirstColumn="0" showLastColumn="0" showRowStripes="1" showColumnStripes="0"/>
</table>
</file>

<file path=xl/tables/table4.xml><?xml version="1.0" encoding="utf-8"?>
<table xmlns="http://schemas.openxmlformats.org/spreadsheetml/2006/main" id="4" name="Table4" displayName="Table4" ref="A285:E436" totalsRowShown="0" headerRowDxfId="67" dataDxfId="66" tableBorderDxfId="65">
  <tableColumns count="5">
    <tableColumn id="1" name="Rank" dataDxfId="64"/>
    <tableColumn id="2" name="Languages with less than 100 speakers" dataDxfId="63" dataCellStyle="rowfield 4"/>
    <tableColumn id="3" name="2016 Census" dataDxfId="62" dataCellStyle="cells 4"/>
    <tableColumn id="4" name="% of total population" dataDxfId="61" dataCellStyle="cells 4"/>
    <tableColumn id="5" name="% of LOTE population" dataDxfId="60" dataCellStyle="cells 4"/>
  </tableColumns>
  <tableStyleInfo name="TableStyleMedium1" showFirstColumn="0" showLastColumn="0" showRowStripes="1" showColumnStripes="0"/>
</table>
</file>

<file path=xl/tables/table5.xml><?xml version="1.0" encoding="utf-8"?>
<table xmlns="http://schemas.openxmlformats.org/spreadsheetml/2006/main" id="5" name="Table5" displayName="Table5" ref="A5:E135" totalsRowShown="0" headerRowDxfId="59" dataDxfId="58" tableBorderDxfId="57">
  <tableColumns count="5">
    <tableColumn id="1" name="Rank" dataDxfId="56"/>
    <tableColumn id="2" name="Religions (a)" dataDxfId="55" dataCellStyle="rowfield"/>
    <tableColumn id="3" name="2016 Census" dataDxfId="54" dataCellStyle="cells"/>
    <tableColumn id="4" name="% of total population" dataDxfId="53"/>
    <tableColumn id="5" name="% of responding population" dataDxfId="52"/>
  </tableColumns>
  <tableStyleInfo name="TableStyleMedium1" showFirstColumn="0" showLastColumn="0" showRowStripes="1" showColumnStripes="0"/>
</table>
</file>

<file path=xl/tables/table6.xml><?xml version="1.0" encoding="utf-8"?>
<table xmlns="http://schemas.openxmlformats.org/spreadsheetml/2006/main" id="6" name="Table6" displayName="Table6" ref="A142:E159" totalsRowShown="0" headerRowDxfId="51" dataDxfId="50" tableBorderDxfId="49">
  <tableColumns count="5">
    <tableColumn id="1" name="Rank" dataDxfId="48"/>
    <tableColumn id="2" name="Religions with less than 100 affiliates" dataDxfId="47" dataCellStyle="rowfield"/>
    <tableColumn id="3" name="2016 Census" dataDxfId="46" dataCellStyle="cells"/>
    <tableColumn id="4" name="% of total population" dataDxfId="45"/>
    <tableColumn id="5" name="% of responding population" dataDxfId="44"/>
  </tableColumns>
  <tableStyleInfo name="TableStyleMedium1" showFirstColumn="0" showLastColumn="0" showRowStripes="1" showColumnStripes="0"/>
</table>
</file>

<file path=xl/tables/table7.xml><?xml version="1.0" encoding="utf-8"?>
<table xmlns="http://schemas.openxmlformats.org/spreadsheetml/2006/main" id="7" name="Table7" displayName="Table7" ref="A5:E298" totalsRowShown="0" headerRowDxfId="43" dataDxfId="42" tableBorderDxfId="41">
  <tableColumns count="5">
    <tableColumn id="1" name="Rank" dataDxfId="40"/>
    <tableColumn id="2" name="Ancestries (a)" dataDxfId="39" dataCellStyle="rowfield 4"/>
    <tableColumn id="3" name="2016 Census" dataDxfId="38" dataCellStyle="Comma"/>
    <tableColumn id="4" name="% of total population" dataDxfId="37">
      <calculatedColumnFormula>C6/$C$303*100</calculatedColumnFormula>
    </tableColumn>
    <tableColumn id="5" name="% of total responses" dataDxfId="36">
      <calculatedColumnFormula>C6/$C$299*100</calculatedColumnFormula>
    </tableColumn>
  </tableColumns>
  <tableStyleInfo name="TableStyleMedium1" showFirstColumn="0" showLastColumn="0" showRowStripes="1" showColumnStripes="0"/>
</table>
</file>

<file path=xl/tables/table8.xml><?xml version="1.0" encoding="utf-8"?>
<table xmlns="http://schemas.openxmlformats.org/spreadsheetml/2006/main" id="8" name="Table8" displayName="Table8" ref="A308:E328" totalsRowShown="0" headerRowDxfId="35" dataDxfId="33" headerRowBorderDxfId="34" tableBorderDxfId="32">
  <tableColumns count="5">
    <tableColumn id="1" name="Rank" dataDxfId="31"/>
    <tableColumn id="2" name="Ancestries of less than 100 people" dataDxfId="30" dataCellStyle="rowfield 4"/>
    <tableColumn id="3" name="2016 Census" dataDxfId="29" dataCellStyle="cells 4"/>
    <tableColumn id="4" name="% of total population" dataDxfId="28">
      <calculatedColumnFormula>C309/$C$303*100</calculatedColumnFormula>
    </tableColumn>
    <tableColumn id="5" name="% of total responses" dataDxfId="27">
      <calculatedColumnFormula>C309/$C$299*100</calculatedColumnFormula>
    </tableColumn>
  </tableColumns>
  <tableStyleInfo name="TableStyleMedium1" showFirstColumn="0" showLastColumn="0" showRowStripes="1" showColumnStripes="0"/>
</table>
</file>

<file path=xl/tables/table9.xml><?xml version="1.0" encoding="utf-8"?>
<table xmlns="http://schemas.openxmlformats.org/spreadsheetml/2006/main" id="9" name="Table9" displayName="Table9" ref="A5:J271" totalsRowShown="0" headerRowDxfId="26" dataDxfId="25" tableBorderDxfId="24" headerRowCellStyle="column field 4" dataCellStyle="cells 4">
  <tableColumns count="10">
    <tableColumn id="1" name="Country of birth" dataDxfId="23" dataCellStyle="rowfield 4"/>
    <tableColumn id="2" name="Australia" dataDxfId="22" dataCellStyle="cells"/>
    <tableColumn id="3" name="New South Wales" dataDxfId="21" dataCellStyle="cells 4"/>
    <tableColumn id="4" name="Victoria" dataDxfId="20" dataCellStyle="cells 4"/>
    <tableColumn id="5" name="Queensland" dataDxfId="19" dataCellStyle="cells 4"/>
    <tableColumn id="6" name="South Australia" dataDxfId="18" dataCellStyle="cells 4"/>
    <tableColumn id="7" name="Western Australia" dataDxfId="17" dataCellStyle="cells 4"/>
    <tableColumn id="8" name="Tasmania" dataDxfId="16" dataCellStyle="cells 4"/>
    <tableColumn id="9" name="Northern Territory" dataDxfId="15" dataCellStyle="cells 4"/>
    <tableColumn id="10" name="Australian Capital Territory" dataDxfId="14" dataCellStyle="cells 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abs.gov.au/ausstats/abs@.nsf/mf/1269.0" TargetMode="External"/><Relationship Id="rId2" Type="http://schemas.openxmlformats.org/officeDocument/2006/relationships/hyperlink" Target="http://www.abs.gov.au/ausstats/abs@.nsf/mf/1266.0" TargetMode="External"/><Relationship Id="rId1" Type="http://schemas.openxmlformats.org/officeDocument/2006/relationships/hyperlink" Target="http://www.abs.gov.au/ausstats/abs@.nsf/mf/1267.0" TargetMode="External"/><Relationship Id="rId5" Type="http://schemas.openxmlformats.org/officeDocument/2006/relationships/printerSettings" Target="../printerSettings/printerSettings7.bin"/><Relationship Id="rId4" Type="http://schemas.openxmlformats.org/officeDocument/2006/relationships/hyperlink" Target="http://www.abs.gov.au/ausstats/abs@.nsf/mf/1249.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election activeCell="A13" sqref="A13"/>
    </sheetView>
  </sheetViews>
  <sheetFormatPr defaultRowHeight="15" x14ac:dyDescent="0.25"/>
  <cols>
    <col min="1" max="1" width="11.5703125" customWidth="1"/>
    <col min="2" max="2" width="64" customWidth="1"/>
    <col min="4" max="4" width="10.5703125" customWidth="1"/>
    <col min="5" max="5" width="73.42578125" customWidth="1"/>
    <col min="6" max="6" width="82.140625" customWidth="1"/>
  </cols>
  <sheetData>
    <row r="1" spans="1:5" ht="21" x14ac:dyDescent="0.35">
      <c r="A1" s="9" t="s">
        <v>741</v>
      </c>
    </row>
    <row r="2" spans="1:5" s="11" customFormat="1" ht="15.75" x14ac:dyDescent="0.25">
      <c r="A2" s="11" t="s">
        <v>809</v>
      </c>
    </row>
    <row r="3" spans="1:5" s="11" customFormat="1" ht="15.75" x14ac:dyDescent="0.25"/>
    <row r="4" spans="1:5" x14ac:dyDescent="0.25">
      <c r="A4" s="7" t="s">
        <v>798</v>
      </c>
      <c r="B4" t="s">
        <v>736</v>
      </c>
    </row>
    <row r="5" spans="1:5" x14ac:dyDescent="0.25">
      <c r="A5" s="7" t="s">
        <v>799</v>
      </c>
      <c r="B5" t="s">
        <v>737</v>
      </c>
    </row>
    <row r="6" spans="1:5" x14ac:dyDescent="0.25">
      <c r="A6" s="7" t="s">
        <v>800</v>
      </c>
      <c r="B6" t="s">
        <v>738</v>
      </c>
    </row>
    <row r="7" spans="1:5" x14ac:dyDescent="0.25">
      <c r="A7" s="7" t="s">
        <v>801</v>
      </c>
      <c r="B7" t="s">
        <v>739</v>
      </c>
    </row>
    <row r="9" spans="1:5" x14ac:dyDescent="0.25">
      <c r="A9" s="18" t="s">
        <v>1218</v>
      </c>
      <c r="B9" t="s">
        <v>1219</v>
      </c>
      <c r="D9" s="16"/>
    </row>
    <row r="10" spans="1:5" x14ac:dyDescent="0.25">
      <c r="D10" s="7"/>
    </row>
    <row r="11" spans="1:5" x14ac:dyDescent="0.25">
      <c r="A11" s="16" t="s">
        <v>740</v>
      </c>
      <c r="B11" t="s">
        <v>809</v>
      </c>
      <c r="D11" s="7"/>
    </row>
    <row r="12" spans="1:5" x14ac:dyDescent="0.25">
      <c r="A12" s="6">
        <v>1.1000000000000001</v>
      </c>
      <c r="B12" t="s">
        <v>1211</v>
      </c>
      <c r="D12" s="7"/>
    </row>
    <row r="13" spans="1:5" x14ac:dyDescent="0.25">
      <c r="A13" s="7">
        <v>1.2</v>
      </c>
      <c r="B13" t="s">
        <v>1212</v>
      </c>
      <c r="D13" s="7"/>
      <c r="E13" s="1"/>
    </row>
    <row r="14" spans="1:5" x14ac:dyDescent="0.25">
      <c r="A14" s="7">
        <v>1.3</v>
      </c>
      <c r="B14" t="s">
        <v>1213</v>
      </c>
      <c r="D14" s="7"/>
      <c r="E14" s="1"/>
    </row>
    <row r="15" spans="1:5" x14ac:dyDescent="0.25">
      <c r="A15" s="6">
        <v>1.4</v>
      </c>
      <c r="B15" t="s">
        <v>1214</v>
      </c>
      <c r="D15" s="7"/>
    </row>
    <row r="16" spans="1:5" x14ac:dyDescent="0.25">
      <c r="A16" s="7">
        <v>1.5</v>
      </c>
      <c r="B16" t="s">
        <v>1215</v>
      </c>
      <c r="D16" s="7"/>
      <c r="E16" s="1"/>
    </row>
    <row r="17" spans="1:4" x14ac:dyDescent="0.25">
      <c r="A17" s="7">
        <v>1.6</v>
      </c>
      <c r="B17" t="s">
        <v>1216</v>
      </c>
      <c r="D17" s="7"/>
    </row>
    <row r="18" spans="1:4" x14ac:dyDescent="0.25">
      <c r="A18" s="7"/>
    </row>
    <row r="19" spans="1:4" x14ac:dyDescent="0.25">
      <c r="A19" s="7"/>
      <c r="B19" s="1"/>
      <c r="D19" s="17"/>
    </row>
    <row r="20" spans="1:4" x14ac:dyDescent="0.25">
      <c r="A20" s="10"/>
      <c r="B20" s="1"/>
      <c r="D20" s="7"/>
    </row>
    <row r="21" spans="1:4" x14ac:dyDescent="0.25">
      <c r="A21" s="7"/>
      <c r="D21" s="7"/>
    </row>
    <row r="22" spans="1:4" x14ac:dyDescent="0.25">
      <c r="A22" s="10"/>
      <c r="B22" s="1"/>
      <c r="D22" s="7"/>
    </row>
    <row r="23" spans="1:4" x14ac:dyDescent="0.25">
      <c r="A23" s="7"/>
      <c r="B23" s="1"/>
    </row>
    <row r="24" spans="1:4" x14ac:dyDescent="0.25">
      <c r="A24" s="10"/>
      <c r="B24" s="1"/>
    </row>
    <row r="25" spans="1:4" x14ac:dyDescent="0.25">
      <c r="A25" s="7"/>
      <c r="B25" s="1"/>
    </row>
    <row r="26" spans="1:4" x14ac:dyDescent="0.25">
      <c r="A26" s="10"/>
      <c r="B26" s="1"/>
    </row>
    <row r="27" spans="1:4" x14ac:dyDescent="0.25">
      <c r="A27" s="7"/>
      <c r="B27" s="1"/>
    </row>
    <row r="28" spans="1:4" x14ac:dyDescent="0.25">
      <c r="A28" s="10"/>
      <c r="B28" s="1"/>
    </row>
    <row r="29" spans="1:4" x14ac:dyDescent="0.25">
      <c r="A29" s="7"/>
    </row>
    <row r="30" spans="1:4" x14ac:dyDescent="0.25">
      <c r="A30" s="10"/>
    </row>
  </sheetData>
  <sheetProtection password="CA0D" sheet="1" objects="1" scenarios="1"/>
  <hyperlinks>
    <hyperlink ref="A4" location="'Appendix A'!A1" display="Appendix A"/>
    <hyperlink ref="A5" location="'Appendix B'!A1" display="Appendix B"/>
    <hyperlink ref="A6" location="'Appendix C'!A1" display="Appendix C"/>
    <hyperlink ref="A7" location="'Appendix D'!A1" display="Appendix D"/>
    <hyperlink ref="A12" location="'Table 1.1'!A1" display="'Table 1.1'!A1"/>
    <hyperlink ref="A13" location="'Table 1.2'!A1" display="'Table 1.2'!A1"/>
    <hyperlink ref="A14" location="'Table 1.3'!A1" display="'Table 1.3'!A1"/>
    <hyperlink ref="A15" location="'Table 1.4'!A1" display="'Table 1.4'!A1"/>
    <hyperlink ref="A16" location="'Table 1.5'!A1" display="'Table 1.5'!A1"/>
    <hyperlink ref="A17" location="'Table 1.6'!A1" display="'Table 1.6'!A1"/>
    <hyperlink ref="A9" location="Summary!A1" display="Summa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showGridLines="0" zoomScale="120" zoomScaleNormal="120" workbookViewId="0">
      <selection sqref="A1:XFD1"/>
    </sheetView>
  </sheetViews>
  <sheetFormatPr defaultRowHeight="15" x14ac:dyDescent="0.25"/>
  <cols>
    <col min="1" max="1" width="137" customWidth="1"/>
  </cols>
  <sheetData>
    <row r="1" spans="1:1" ht="29.25" customHeight="1" x14ac:dyDescent="0.3">
      <c r="A1" s="12" t="s">
        <v>754</v>
      </c>
    </row>
    <row r="2" spans="1:1" x14ac:dyDescent="0.25">
      <c r="A2" s="8" t="s">
        <v>742</v>
      </c>
    </row>
    <row r="3" spans="1:1" x14ac:dyDescent="0.25">
      <c r="A3" t="s">
        <v>745</v>
      </c>
    </row>
    <row r="4" spans="1:1" ht="30" x14ac:dyDescent="0.25">
      <c r="A4" s="1" t="s">
        <v>802</v>
      </c>
    </row>
    <row r="5" spans="1:1" x14ac:dyDescent="0.25">
      <c r="A5" t="s">
        <v>803</v>
      </c>
    </row>
    <row r="6" spans="1:1" x14ac:dyDescent="0.25">
      <c r="A6" t="s">
        <v>746</v>
      </c>
    </row>
    <row r="8" spans="1:1" x14ac:dyDescent="0.25">
      <c r="A8" t="s">
        <v>747</v>
      </c>
    </row>
    <row r="9" spans="1:1" x14ac:dyDescent="0.25">
      <c r="A9" t="s">
        <v>748</v>
      </c>
    </row>
    <row r="10" spans="1:1" ht="30" x14ac:dyDescent="0.25">
      <c r="A10" s="1" t="s">
        <v>749</v>
      </c>
    </row>
    <row r="11" spans="1:1" x14ac:dyDescent="0.25">
      <c r="A11" s="5" t="s">
        <v>750</v>
      </c>
    </row>
    <row r="12" spans="1:1" x14ac:dyDescent="0.25">
      <c r="A12" t="s">
        <v>751</v>
      </c>
    </row>
    <row r="14" spans="1:1" ht="45" x14ac:dyDescent="0.25">
      <c r="A14" s="1" t="s">
        <v>804</v>
      </c>
    </row>
    <row r="16" spans="1:1" ht="45" x14ac:dyDescent="0.25">
      <c r="A16" s="1" t="s">
        <v>1242</v>
      </c>
    </row>
  </sheetData>
  <sheetProtection password="CA0D" sheet="1" objects="1" scenarios="1"/>
  <hyperlinks>
    <hyperlink ref="A2" location="Index!A1" display="Back to 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showGridLines="0" zoomScale="120" zoomScaleNormal="120" workbookViewId="0"/>
  </sheetViews>
  <sheetFormatPr defaultRowHeight="15" x14ac:dyDescent="0.25"/>
  <cols>
    <col min="1" max="1" width="136.5703125" customWidth="1"/>
  </cols>
  <sheetData>
    <row r="1" spans="1:1" ht="29.25" customHeight="1" x14ac:dyDescent="0.3">
      <c r="A1" s="12" t="s">
        <v>755</v>
      </c>
    </row>
    <row r="2" spans="1:1" x14ac:dyDescent="0.25">
      <c r="A2" s="8" t="s">
        <v>742</v>
      </c>
    </row>
    <row r="3" spans="1:1" ht="75" x14ac:dyDescent="0.25">
      <c r="A3" s="1" t="s">
        <v>1258</v>
      </c>
    </row>
    <row r="5" spans="1:1" x14ac:dyDescent="0.25">
      <c r="A5" s="2" t="s">
        <v>781</v>
      </c>
    </row>
    <row r="6" spans="1:1" ht="75" x14ac:dyDescent="0.25">
      <c r="A6" s="1" t="s">
        <v>1248</v>
      </c>
    </row>
    <row r="7" spans="1:1" s="24" customFormat="1" x14ac:dyDescent="0.25">
      <c r="A7" s="1"/>
    </row>
    <row r="8" spans="1:1" s="24" customFormat="1" ht="30" x14ac:dyDescent="0.25">
      <c r="A8" s="26" t="s">
        <v>1243</v>
      </c>
    </row>
    <row r="10" spans="1:1" x14ac:dyDescent="0.25">
      <c r="A10" s="2" t="s">
        <v>1250</v>
      </c>
    </row>
    <row r="11" spans="1:1" ht="81.75" x14ac:dyDescent="0.25">
      <c r="A11" s="1" t="s">
        <v>805</v>
      </c>
    </row>
    <row r="13" spans="1:1" ht="90" customHeight="1" x14ac:dyDescent="0.25">
      <c r="A13" s="1" t="s">
        <v>1244</v>
      </c>
    </row>
    <row r="14" spans="1:1" ht="14.25" customHeight="1" x14ac:dyDescent="0.25">
      <c r="A14" s="1"/>
    </row>
    <row r="15" spans="1:1" x14ac:dyDescent="0.25">
      <c r="A15" s="15" t="s">
        <v>796</v>
      </c>
    </row>
    <row r="16" spans="1:1" ht="45" x14ac:dyDescent="0.25">
      <c r="A16" s="1" t="s">
        <v>1246</v>
      </c>
    </row>
    <row r="17" spans="1:1" x14ac:dyDescent="0.25">
      <c r="A17" s="1"/>
    </row>
    <row r="18" spans="1:1" x14ac:dyDescent="0.25">
      <c r="A18" s="2" t="s">
        <v>1245</v>
      </c>
    </row>
    <row r="19" spans="1:1" ht="75" x14ac:dyDescent="0.25">
      <c r="A19" s="14" t="s">
        <v>806</v>
      </c>
    </row>
    <row r="21" spans="1:1" x14ac:dyDescent="0.25">
      <c r="A21" s="14" t="s">
        <v>791</v>
      </c>
    </row>
    <row r="22" spans="1:1" x14ac:dyDescent="0.25">
      <c r="A22" s="13"/>
    </row>
    <row r="23" spans="1:1" x14ac:dyDescent="0.25">
      <c r="A23" s="7" t="s">
        <v>792</v>
      </c>
    </row>
    <row r="24" spans="1:1" ht="5.25" hidden="1" customHeight="1" x14ac:dyDescent="0.25"/>
    <row r="25" spans="1:1" ht="15.75" customHeight="1" x14ac:dyDescent="0.25"/>
    <row r="26" spans="1:1" x14ac:dyDescent="0.25">
      <c r="A26" s="2" t="s">
        <v>782</v>
      </c>
    </row>
    <row r="27" spans="1:1" ht="30" x14ac:dyDescent="0.25">
      <c r="A27" s="14" t="s">
        <v>785</v>
      </c>
    </row>
    <row r="29" spans="1:1" ht="60" x14ac:dyDescent="0.25">
      <c r="A29" s="14" t="s">
        <v>786</v>
      </c>
    </row>
    <row r="30" spans="1:1" x14ac:dyDescent="0.25">
      <c r="A30" s="13"/>
    </row>
    <row r="31" spans="1:1" x14ac:dyDescent="0.25">
      <c r="A31" s="7" t="s">
        <v>787</v>
      </c>
    </row>
    <row r="32" spans="1:1" x14ac:dyDescent="0.25">
      <c r="A32" s="13"/>
    </row>
    <row r="33" spans="1:1" x14ac:dyDescent="0.25">
      <c r="A33" s="2" t="s">
        <v>783</v>
      </c>
    </row>
    <row r="34" spans="1:1" ht="45" x14ac:dyDescent="0.25">
      <c r="A34" s="1" t="s">
        <v>1247</v>
      </c>
    </row>
    <row r="35" spans="1:1" x14ac:dyDescent="0.25">
      <c r="A35" s="1"/>
    </row>
    <row r="36" spans="1:1" x14ac:dyDescent="0.25">
      <c r="A36" s="14" t="s">
        <v>788</v>
      </c>
    </row>
    <row r="37" spans="1:1" x14ac:dyDescent="0.25">
      <c r="A37" s="1"/>
    </row>
    <row r="38" spans="1:1" ht="60" x14ac:dyDescent="0.25">
      <c r="A38" s="14" t="s">
        <v>789</v>
      </c>
    </row>
    <row r="40" spans="1:1" x14ac:dyDescent="0.25">
      <c r="A40" s="7" t="s">
        <v>790</v>
      </c>
    </row>
    <row r="42" spans="1:1" x14ac:dyDescent="0.25">
      <c r="A42" s="2" t="s">
        <v>784</v>
      </c>
    </row>
    <row r="43" spans="1:1" x14ac:dyDescent="0.25">
      <c r="A43" s="4" t="s">
        <v>793</v>
      </c>
    </row>
    <row r="45" spans="1:1" ht="60" x14ac:dyDescent="0.25">
      <c r="A45" s="14" t="s">
        <v>794</v>
      </c>
    </row>
    <row r="47" spans="1:1" x14ac:dyDescent="0.25">
      <c r="A47" s="7" t="s">
        <v>795</v>
      </c>
    </row>
    <row r="49" spans="1:1" ht="60" x14ac:dyDescent="0.25">
      <c r="A49" s="1" t="s">
        <v>797</v>
      </c>
    </row>
    <row r="50" spans="1:1" x14ac:dyDescent="0.25">
      <c r="A50" s="25" t="s">
        <v>1235</v>
      </c>
    </row>
  </sheetData>
  <sheetProtection password="CA0D" sheet="1" objects="1" scenarios="1"/>
  <hyperlinks>
    <hyperlink ref="A2" location="Index!A1" display="Back to Index"/>
    <hyperlink ref="A31" r:id="rId1" display="http://www.abs.gov.au/ausstats/abs@.nsf/mf/1267.0"/>
    <hyperlink ref="A40" r:id="rId2" display="http://www.abs.gov.au/ausstats/abs@.nsf/mf/1266.0"/>
    <hyperlink ref="A23" r:id="rId3" display="http://www.abs.gov.au/ausstats/abs@.nsf/mf/1269.0"/>
    <hyperlink ref="A47" r:id="rId4" display="http://www.abs.gov.au/ausstats/abs@.nsf/mf/1249.0"/>
    <hyperlink ref="A50" location="'Appendix C'!A1" display="Back to top"/>
  </hyperlink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110" zoomScaleNormal="110" workbookViewId="0">
      <selection activeCell="B20" sqref="B20"/>
    </sheetView>
  </sheetViews>
  <sheetFormatPr defaultRowHeight="15" x14ac:dyDescent="0.25"/>
  <cols>
    <col min="1" max="1" width="12.140625" customWidth="1"/>
    <col min="2" max="2" width="137.28515625" customWidth="1"/>
  </cols>
  <sheetData>
    <row r="1" spans="1:2" ht="29.25" customHeight="1" x14ac:dyDescent="0.3">
      <c r="A1" s="181" t="s">
        <v>756</v>
      </c>
      <c r="B1" s="181"/>
    </row>
    <row r="2" spans="1:2" x14ac:dyDescent="0.25">
      <c r="A2" s="182" t="s">
        <v>742</v>
      </c>
      <c r="B2" s="182"/>
    </row>
    <row r="3" spans="1:2" x14ac:dyDescent="0.25">
      <c r="A3" t="s">
        <v>757</v>
      </c>
      <c r="B3" t="s">
        <v>758</v>
      </c>
    </row>
    <row r="4" spans="1:2" x14ac:dyDescent="0.25">
      <c r="A4" t="s">
        <v>759</v>
      </c>
      <c r="B4" t="s">
        <v>807</v>
      </c>
    </row>
    <row r="5" spans="1:2" x14ac:dyDescent="0.25">
      <c r="A5" t="s">
        <v>760</v>
      </c>
      <c r="B5" t="s">
        <v>761</v>
      </c>
    </row>
    <row r="6" spans="1:2" x14ac:dyDescent="0.25">
      <c r="A6" t="s">
        <v>762</v>
      </c>
      <c r="B6" t="s">
        <v>808</v>
      </c>
    </row>
    <row r="7" spans="1:2" x14ac:dyDescent="0.25">
      <c r="A7" t="s">
        <v>763</v>
      </c>
      <c r="B7" t="s">
        <v>764</v>
      </c>
    </row>
    <row r="8" spans="1:2" x14ac:dyDescent="0.25">
      <c r="A8" t="s">
        <v>765</v>
      </c>
      <c r="B8" t="s">
        <v>766</v>
      </c>
    </row>
    <row r="9" spans="1:2" x14ac:dyDescent="0.25">
      <c r="A9" t="s">
        <v>767</v>
      </c>
      <c r="B9" t="s">
        <v>768</v>
      </c>
    </row>
    <row r="10" spans="1:2" x14ac:dyDescent="0.25">
      <c r="A10" t="s">
        <v>769</v>
      </c>
      <c r="B10" t="s">
        <v>657</v>
      </c>
    </row>
    <row r="11" spans="1:2" x14ac:dyDescent="0.25">
      <c r="A11" t="s">
        <v>770</v>
      </c>
      <c r="B11" t="s">
        <v>771</v>
      </c>
    </row>
    <row r="12" spans="1:2" x14ac:dyDescent="0.25">
      <c r="A12" t="s">
        <v>772</v>
      </c>
      <c r="B12" t="s">
        <v>773</v>
      </c>
    </row>
    <row r="13" spans="1:2" x14ac:dyDescent="0.25">
      <c r="A13" t="s">
        <v>774</v>
      </c>
      <c r="B13" t="s">
        <v>659</v>
      </c>
    </row>
    <row r="14" spans="1:2" x14ac:dyDescent="0.25">
      <c r="A14" t="s">
        <v>775</v>
      </c>
      <c r="B14" t="s">
        <v>776</v>
      </c>
    </row>
    <row r="15" spans="1:2" x14ac:dyDescent="0.25">
      <c r="A15" t="s">
        <v>777</v>
      </c>
      <c r="B15" t="s">
        <v>778</v>
      </c>
    </row>
    <row r="16" spans="1:2" x14ac:dyDescent="0.25">
      <c r="A16" t="s">
        <v>735</v>
      </c>
      <c r="B16" t="s">
        <v>451</v>
      </c>
    </row>
    <row r="17" spans="1:2" x14ac:dyDescent="0.25">
      <c r="A17" t="s">
        <v>779</v>
      </c>
      <c r="B17" t="s">
        <v>780</v>
      </c>
    </row>
  </sheetData>
  <sheetProtection password="CA0D" sheet="1" objects="1" scenarios="1"/>
  <mergeCells count="2">
    <mergeCell ref="A1:B1"/>
    <mergeCell ref="A2:B2"/>
  </mergeCells>
  <hyperlinks>
    <hyperlink ref="A2" location="Index!A1"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workbookViewId="0">
      <selection activeCell="E6" sqref="E6"/>
    </sheetView>
  </sheetViews>
  <sheetFormatPr defaultRowHeight="15" x14ac:dyDescent="0.25"/>
  <cols>
    <col min="1" max="1" width="137" customWidth="1"/>
  </cols>
  <sheetData>
    <row r="1" spans="1:1" x14ac:dyDescent="0.25">
      <c r="A1" s="19" t="s">
        <v>1220</v>
      </c>
    </row>
    <row r="2" spans="1:1" ht="15.75" x14ac:dyDescent="0.25">
      <c r="A2" s="20" t="s">
        <v>1221</v>
      </c>
    </row>
    <row r="3" spans="1:1" x14ac:dyDescent="0.25">
      <c r="A3" s="1"/>
    </row>
    <row r="4" spans="1:1" ht="45" x14ac:dyDescent="0.25">
      <c r="A4" s="1" t="s">
        <v>1255</v>
      </c>
    </row>
    <row r="5" spans="1:1" x14ac:dyDescent="0.25">
      <c r="A5" s="1"/>
    </row>
    <row r="6" spans="1:1" ht="76.5" customHeight="1" x14ac:dyDescent="0.25">
      <c r="A6" s="1" t="s">
        <v>1257</v>
      </c>
    </row>
    <row r="7" spans="1:1" x14ac:dyDescent="0.25">
      <c r="A7" s="1"/>
    </row>
    <row r="8" spans="1:1" ht="30" x14ac:dyDescent="0.25">
      <c r="A8" s="1" t="s">
        <v>1222</v>
      </c>
    </row>
    <row r="9" spans="1:1" x14ac:dyDescent="0.25">
      <c r="A9" s="1"/>
    </row>
    <row r="10" spans="1:1" x14ac:dyDescent="0.25">
      <c r="A10" s="1" t="s">
        <v>1223</v>
      </c>
    </row>
    <row r="11" spans="1:1" ht="49.5" customHeight="1" x14ac:dyDescent="0.25">
      <c r="A11" s="23" t="s">
        <v>1254</v>
      </c>
    </row>
    <row r="12" spans="1:1" ht="51.75" customHeight="1" x14ac:dyDescent="0.25">
      <c r="A12" s="23" t="s">
        <v>1256</v>
      </c>
    </row>
    <row r="13" spans="1:1" ht="49.5" customHeight="1" x14ac:dyDescent="0.25">
      <c r="A13" s="23" t="s">
        <v>1224</v>
      </c>
    </row>
    <row r="14" spans="1:1" ht="45" x14ac:dyDescent="0.25">
      <c r="A14" s="23" t="s">
        <v>1225</v>
      </c>
    </row>
    <row r="15" spans="1:1" x14ac:dyDescent="0.25">
      <c r="A15" s="23" t="s">
        <v>1226</v>
      </c>
    </row>
    <row r="16" spans="1:1" x14ac:dyDescent="0.25">
      <c r="A16" s="23" t="s">
        <v>1227</v>
      </c>
    </row>
    <row r="17" spans="1:1" x14ac:dyDescent="0.25">
      <c r="A17" s="23" t="s">
        <v>1228</v>
      </c>
    </row>
    <row r="18" spans="1:1" x14ac:dyDescent="0.25">
      <c r="A18" s="23" t="s">
        <v>1229</v>
      </c>
    </row>
    <row r="19" spans="1:1" ht="30" x14ac:dyDescent="0.25">
      <c r="A19" s="23" t="s">
        <v>1230</v>
      </c>
    </row>
    <row r="20" spans="1:1" ht="90" x14ac:dyDescent="0.25">
      <c r="A20" s="23" t="s">
        <v>1231</v>
      </c>
    </row>
    <row r="21" spans="1:1" ht="153" customHeight="1" x14ac:dyDescent="0.25">
      <c r="A21" s="23" t="s">
        <v>1232</v>
      </c>
    </row>
    <row r="22" spans="1:1" ht="96" customHeight="1" x14ac:dyDescent="0.25">
      <c r="A22" s="23" t="s">
        <v>1233</v>
      </c>
    </row>
    <row r="23" spans="1:1" ht="135" x14ac:dyDescent="0.25">
      <c r="A23" s="21" t="s">
        <v>1253</v>
      </c>
    </row>
    <row r="24" spans="1:1" x14ac:dyDescent="0.25">
      <c r="A24" s="1"/>
    </row>
    <row r="25" spans="1:1" ht="30" x14ac:dyDescent="0.25">
      <c r="A25" s="1" t="s">
        <v>1234</v>
      </c>
    </row>
    <row r="27" spans="1:1" x14ac:dyDescent="0.25">
      <c r="A27" s="22" t="s">
        <v>1235</v>
      </c>
    </row>
  </sheetData>
  <hyperlinks>
    <hyperlink ref="A1" location="Index!A1" display="Back to index"/>
    <hyperlink ref="A27" location="Summary!A1" display="Back to top"/>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0"/>
  <sheetViews>
    <sheetView showGridLines="0" workbookViewId="0">
      <selection sqref="A1:XFD1"/>
    </sheetView>
  </sheetViews>
  <sheetFormatPr defaultRowHeight="15" x14ac:dyDescent="0.25"/>
  <cols>
    <col min="1" max="1" width="7.42578125" style="30" customWidth="1"/>
    <col min="2" max="2" width="54.5703125" style="30" customWidth="1"/>
    <col min="3" max="3" width="13.85546875" style="29" customWidth="1"/>
    <col min="4" max="4" width="21.7109375" style="30" customWidth="1"/>
    <col min="5" max="5" width="21.140625" style="30" customWidth="1"/>
    <col min="6" max="16384" width="9.140625" style="30"/>
  </cols>
  <sheetData>
    <row r="1" spans="1:5" ht="18.75" x14ac:dyDescent="0.3">
      <c r="A1" s="27" t="s">
        <v>810</v>
      </c>
      <c r="B1" s="28"/>
      <c r="E1" s="31" t="s">
        <v>742</v>
      </c>
    </row>
    <row r="2" spans="1:5" ht="15.75" x14ac:dyDescent="0.25">
      <c r="A2" s="32" t="s">
        <v>658</v>
      </c>
      <c r="B2" s="33"/>
      <c r="C2" s="34"/>
      <c r="D2" s="33"/>
      <c r="E2" s="35"/>
    </row>
    <row r="3" spans="1:5" ht="15.75" x14ac:dyDescent="0.25">
      <c r="A3" s="33"/>
      <c r="B3" s="32"/>
      <c r="C3" s="36"/>
      <c r="D3" s="176" t="s">
        <v>811</v>
      </c>
      <c r="E3" s="176"/>
    </row>
    <row r="4" spans="1:5" s="40" customFormat="1" ht="6" customHeight="1" x14ac:dyDescent="0.25">
      <c r="A4" s="37"/>
      <c r="B4" s="37"/>
      <c r="C4" s="38"/>
      <c r="D4" s="39"/>
    </row>
    <row r="5" spans="1:5" ht="30" x14ac:dyDescent="0.25">
      <c r="A5" s="41" t="s">
        <v>170</v>
      </c>
      <c r="B5" s="42" t="s">
        <v>169</v>
      </c>
      <c r="C5" s="43" t="s">
        <v>171</v>
      </c>
      <c r="D5" s="44" t="s">
        <v>910</v>
      </c>
      <c r="E5" s="44" t="s">
        <v>908</v>
      </c>
    </row>
    <row r="6" spans="1:5" x14ac:dyDescent="0.25">
      <c r="A6" s="45">
        <v>30</v>
      </c>
      <c r="B6" s="46" t="s">
        <v>0</v>
      </c>
      <c r="C6" s="47">
        <v>46799</v>
      </c>
      <c r="D6" s="48">
        <v>0.19997956575389569</v>
      </c>
      <c r="E6" s="49">
        <f t="shared" ref="E6:E11" si="0">C6/$E$285*100</f>
        <v>0.75927203724665848</v>
      </c>
    </row>
    <row r="7" spans="1:5" x14ac:dyDescent="0.25">
      <c r="A7" s="50">
        <v>108</v>
      </c>
      <c r="B7" s="51" t="s">
        <v>76</v>
      </c>
      <c r="C7" s="52">
        <v>2867</v>
      </c>
      <c r="D7" s="53">
        <v>1.2251146712887432E-2</v>
      </c>
      <c r="E7" s="54">
        <f t="shared" si="0"/>
        <v>4.651451806205624E-2</v>
      </c>
    </row>
    <row r="8" spans="1:5" x14ac:dyDescent="0.25">
      <c r="A8" s="50">
        <v>127</v>
      </c>
      <c r="B8" s="51" t="s">
        <v>93</v>
      </c>
      <c r="C8" s="52">
        <v>1389</v>
      </c>
      <c r="D8" s="53">
        <v>5.9354177831184669E-3</v>
      </c>
      <c r="E8" s="54">
        <f t="shared" si="0"/>
        <v>2.2535286218415111E-2</v>
      </c>
    </row>
    <row r="9" spans="1:5" x14ac:dyDescent="0.25">
      <c r="A9" s="50">
        <v>163</v>
      </c>
      <c r="B9" s="51" t="s">
        <v>812</v>
      </c>
      <c r="C9" s="52">
        <v>454</v>
      </c>
      <c r="D9" s="53">
        <v>1.9400141638126595E-3</v>
      </c>
      <c r="E9" s="54">
        <f t="shared" si="0"/>
        <v>7.365745099467573E-3</v>
      </c>
    </row>
    <row r="10" spans="1:5" x14ac:dyDescent="0.25">
      <c r="A10" s="50">
        <v>66</v>
      </c>
      <c r="B10" s="51" t="s">
        <v>122</v>
      </c>
      <c r="C10" s="52">
        <v>13343</v>
      </c>
      <c r="D10" s="53">
        <v>5.7016759884916994E-2</v>
      </c>
      <c r="E10" s="54">
        <f t="shared" si="0"/>
        <v>0.21647827502686307</v>
      </c>
    </row>
    <row r="11" spans="1:5" x14ac:dyDescent="0.25">
      <c r="A11" s="50">
        <v>134</v>
      </c>
      <c r="B11" s="51" t="s">
        <v>865</v>
      </c>
      <c r="C11" s="52">
        <v>1162</v>
      </c>
      <c r="D11" s="53">
        <v>4.9654107012121369E-3</v>
      </c>
      <c r="E11" s="54">
        <f t="shared" si="0"/>
        <v>1.8852413668681324E-2</v>
      </c>
    </row>
    <row r="12" spans="1:5" x14ac:dyDescent="0.25">
      <c r="A12" s="50">
        <v>1</v>
      </c>
      <c r="B12" s="51" t="s">
        <v>45</v>
      </c>
      <c r="C12" s="52">
        <v>15614834</v>
      </c>
      <c r="D12" s="53">
        <v>66.724667677496669</v>
      </c>
      <c r="E12" s="55" t="s">
        <v>909</v>
      </c>
    </row>
    <row r="13" spans="1:5" x14ac:dyDescent="0.25">
      <c r="A13" s="50">
        <v>62</v>
      </c>
      <c r="B13" s="51" t="s">
        <v>65</v>
      </c>
      <c r="C13" s="52">
        <v>15390</v>
      </c>
      <c r="D13" s="53">
        <v>6.5763916257878474E-2</v>
      </c>
      <c r="E13" s="54">
        <f t="shared" ref="E13:E44" si="1">C13/$E$285*100</f>
        <v>0.24968902440706156</v>
      </c>
    </row>
    <row r="14" spans="1:5" x14ac:dyDescent="0.25">
      <c r="A14" s="50">
        <v>157</v>
      </c>
      <c r="B14" s="51" t="s">
        <v>117</v>
      </c>
      <c r="C14" s="52">
        <v>529</v>
      </c>
      <c r="D14" s="53">
        <v>2.2605010851473499E-3</v>
      </c>
      <c r="E14" s="54">
        <f t="shared" si="1"/>
        <v>8.5825532106130979E-3</v>
      </c>
    </row>
    <row r="15" spans="1:5" x14ac:dyDescent="0.25">
      <c r="A15" s="50">
        <v>180</v>
      </c>
      <c r="B15" s="51" t="s">
        <v>136</v>
      </c>
      <c r="C15" s="52">
        <v>253</v>
      </c>
      <c r="D15" s="53">
        <v>1.081109214635689E-3</v>
      </c>
      <c r="E15" s="54">
        <f t="shared" si="1"/>
        <v>4.1046993615975686E-3</v>
      </c>
    </row>
    <row r="16" spans="1:5" x14ac:dyDescent="0.25">
      <c r="A16" s="50">
        <v>122</v>
      </c>
      <c r="B16" s="51" t="s">
        <v>99</v>
      </c>
      <c r="C16" s="52">
        <v>1617</v>
      </c>
      <c r="D16" s="53">
        <v>6.9096980239759251E-3</v>
      </c>
      <c r="E16" s="54">
        <f t="shared" si="1"/>
        <v>2.6234382876297504E-2</v>
      </c>
    </row>
    <row r="17" spans="1:5" x14ac:dyDescent="0.25">
      <c r="A17" s="50">
        <v>35</v>
      </c>
      <c r="B17" s="51" t="s">
        <v>1</v>
      </c>
      <c r="C17" s="52">
        <v>41237</v>
      </c>
      <c r="D17" s="53">
        <v>0.17621225566771506</v>
      </c>
      <c r="E17" s="54">
        <f t="shared" si="1"/>
        <v>0.6690335477241065</v>
      </c>
    </row>
    <row r="18" spans="1:5" x14ac:dyDescent="0.25">
      <c r="A18" s="50">
        <v>174</v>
      </c>
      <c r="B18" s="51" t="s">
        <v>836</v>
      </c>
      <c r="C18" s="52">
        <v>367</v>
      </c>
      <c r="D18" s="53">
        <v>1.5682493350644186E-3</v>
      </c>
      <c r="E18" s="54">
        <f t="shared" si="1"/>
        <v>5.9542476905387652E-3</v>
      </c>
    </row>
    <row r="19" spans="1:5" x14ac:dyDescent="0.25">
      <c r="A19" s="50">
        <v>120</v>
      </c>
      <c r="B19" s="51" t="s">
        <v>882</v>
      </c>
      <c r="C19" s="52">
        <v>1705</v>
      </c>
      <c r="D19" s="53">
        <v>7.2857360116752954E-3</v>
      </c>
      <c r="E19" s="54">
        <f t="shared" si="1"/>
        <v>2.7662104393374916E-2</v>
      </c>
    </row>
    <row r="20" spans="1:5" x14ac:dyDescent="0.25">
      <c r="A20" s="50">
        <v>87</v>
      </c>
      <c r="B20" s="51" t="s">
        <v>66</v>
      </c>
      <c r="C20" s="52">
        <v>6377</v>
      </c>
      <c r="D20" s="53">
        <v>2.7249934631350944E-2</v>
      </c>
      <c r="E20" s="54">
        <f t="shared" si="1"/>
        <v>0.10346113766366678</v>
      </c>
    </row>
    <row r="21" spans="1:5" x14ac:dyDescent="0.25">
      <c r="A21" s="50">
        <v>162</v>
      </c>
      <c r="B21" s="51" t="s">
        <v>121</v>
      </c>
      <c r="C21" s="52">
        <v>476</v>
      </c>
      <c r="D21" s="53">
        <v>2.0340236607375019E-3</v>
      </c>
      <c r="E21" s="54">
        <f t="shared" si="1"/>
        <v>7.7226754787369269E-3</v>
      </c>
    </row>
    <row r="22" spans="1:5" x14ac:dyDescent="0.25">
      <c r="A22" s="50">
        <v>90</v>
      </c>
      <c r="B22" s="51" t="s">
        <v>116</v>
      </c>
      <c r="C22" s="52">
        <v>5953</v>
      </c>
      <c r="D22" s="53">
        <v>2.5438115236072163E-2</v>
      </c>
      <c r="E22" s="54">
        <f t="shared" si="1"/>
        <v>9.6582115808657401E-2</v>
      </c>
    </row>
    <row r="23" spans="1:5" x14ac:dyDescent="0.25">
      <c r="A23" s="50">
        <v>141</v>
      </c>
      <c r="B23" s="51" t="s">
        <v>123</v>
      </c>
      <c r="C23" s="52">
        <v>881</v>
      </c>
      <c r="D23" s="53">
        <v>3.7646530359448306E-3</v>
      </c>
      <c r="E23" s="54">
        <f t="shared" si="1"/>
        <v>1.4293439278922758E-2</v>
      </c>
    </row>
    <row r="24" spans="1:5" x14ac:dyDescent="0.25">
      <c r="A24" s="50">
        <v>50</v>
      </c>
      <c r="B24" s="51" t="s">
        <v>2</v>
      </c>
      <c r="C24" s="52">
        <v>23959</v>
      </c>
      <c r="D24" s="53">
        <v>0.10238061531010463</v>
      </c>
      <c r="E24" s="54">
        <f t="shared" si="1"/>
        <v>0.38871340713247488</v>
      </c>
    </row>
    <row r="25" spans="1:5" x14ac:dyDescent="0.25">
      <c r="A25" s="50">
        <v>136</v>
      </c>
      <c r="B25" s="51" t="s">
        <v>152</v>
      </c>
      <c r="C25" s="52">
        <v>1149</v>
      </c>
      <c r="D25" s="53">
        <v>4.9098596348474575E-3</v>
      </c>
      <c r="E25" s="54">
        <f t="shared" si="1"/>
        <v>1.8641500262749432E-2</v>
      </c>
    </row>
    <row r="26" spans="1:5" x14ac:dyDescent="0.25">
      <c r="A26" s="50">
        <v>46</v>
      </c>
      <c r="B26" s="51" t="s">
        <v>124</v>
      </c>
      <c r="C26" s="52">
        <v>27625</v>
      </c>
      <c r="D26" s="53">
        <v>0.1180460160249443</v>
      </c>
      <c r="E26" s="54">
        <f t="shared" si="1"/>
        <v>0.4481909876052681</v>
      </c>
    </row>
    <row r="27" spans="1:5" x14ac:dyDescent="0.25">
      <c r="A27" s="50">
        <v>109</v>
      </c>
      <c r="B27" s="51" t="s">
        <v>111</v>
      </c>
      <c r="C27" s="52">
        <v>2748</v>
      </c>
      <c r="D27" s="53">
        <v>1.1742640797703057E-2</v>
      </c>
      <c r="E27" s="54">
        <f t="shared" si="1"/>
        <v>4.4583849192372009E-2</v>
      </c>
    </row>
    <row r="28" spans="1:5" x14ac:dyDescent="0.25">
      <c r="A28" s="50">
        <v>105</v>
      </c>
      <c r="B28" s="51" t="s">
        <v>77</v>
      </c>
      <c r="C28" s="52">
        <v>3287</v>
      </c>
      <c r="D28" s="53">
        <v>1.40458734723617E-2</v>
      </c>
      <c r="E28" s="54">
        <f t="shared" si="1"/>
        <v>5.332864348447118E-2</v>
      </c>
    </row>
    <row r="29" spans="1:5" ht="17.25" customHeight="1" x14ac:dyDescent="0.25">
      <c r="A29" s="50">
        <v>117</v>
      </c>
      <c r="B29" s="51" t="s">
        <v>153</v>
      </c>
      <c r="C29" s="52">
        <v>2117</v>
      </c>
      <c r="D29" s="53">
        <v>9.0462774995405289E-3</v>
      </c>
      <c r="E29" s="54">
        <f t="shared" si="1"/>
        <v>3.4346436950600995E-2</v>
      </c>
    </row>
    <row r="30" spans="1:5" x14ac:dyDescent="0.25">
      <c r="A30" s="50">
        <v>40</v>
      </c>
      <c r="B30" s="51" t="s">
        <v>3</v>
      </c>
      <c r="C30" s="52">
        <v>33152</v>
      </c>
      <c r="D30" s="53">
        <v>0.14166376554783541</v>
      </c>
      <c r="E30" s="54">
        <f t="shared" si="1"/>
        <v>0.53786163334261894</v>
      </c>
    </row>
    <row r="31" spans="1:5" x14ac:dyDescent="0.25">
      <c r="A31" s="50">
        <v>171</v>
      </c>
      <c r="B31" s="51" t="s">
        <v>141</v>
      </c>
      <c r="C31" s="52">
        <v>400</v>
      </c>
      <c r="D31" s="53">
        <v>1.7092635804516821E-3</v>
      </c>
      <c r="E31" s="54">
        <f t="shared" si="1"/>
        <v>6.4896432594427952E-3</v>
      </c>
    </row>
    <row r="32" spans="1:5" x14ac:dyDescent="0.25">
      <c r="A32" s="50">
        <v>33</v>
      </c>
      <c r="B32" s="51" t="s">
        <v>4</v>
      </c>
      <c r="C32" s="52">
        <v>43053</v>
      </c>
      <c r="D32" s="53">
        <v>0.18397231232296568</v>
      </c>
      <c r="E32" s="54">
        <f t="shared" si="1"/>
        <v>0.69849652812197671</v>
      </c>
    </row>
    <row r="33" spans="1:5" x14ac:dyDescent="0.25">
      <c r="A33" s="50">
        <v>189</v>
      </c>
      <c r="B33" s="51" t="s">
        <v>832</v>
      </c>
      <c r="C33" s="52">
        <v>145</v>
      </c>
      <c r="D33" s="53">
        <v>6.1960804791373484E-4</v>
      </c>
      <c r="E33" s="54">
        <f t="shared" si="1"/>
        <v>2.3524956815480134E-3</v>
      </c>
    </row>
    <row r="34" spans="1:5" x14ac:dyDescent="0.25">
      <c r="A34" s="50">
        <v>195</v>
      </c>
      <c r="B34" s="51" t="s">
        <v>837</v>
      </c>
      <c r="C34" s="52">
        <v>119</v>
      </c>
      <c r="D34" s="53">
        <v>5.0850591518437546E-4</v>
      </c>
      <c r="E34" s="54">
        <f t="shared" si="1"/>
        <v>1.9306688696842317E-3</v>
      </c>
    </row>
    <row r="35" spans="1:5" x14ac:dyDescent="0.25">
      <c r="A35" s="50">
        <v>201</v>
      </c>
      <c r="B35" s="51" t="s">
        <v>818</v>
      </c>
      <c r="C35" s="52">
        <v>105</v>
      </c>
      <c r="D35" s="53">
        <v>4.4868168986856666E-4</v>
      </c>
      <c r="E35" s="54">
        <f t="shared" si="1"/>
        <v>1.7035313556037338E-3</v>
      </c>
    </row>
    <row r="36" spans="1:5" x14ac:dyDescent="0.25">
      <c r="A36" s="50">
        <v>47</v>
      </c>
      <c r="B36" s="51" t="s">
        <v>5</v>
      </c>
      <c r="C36" s="52">
        <v>26082</v>
      </c>
      <c r="D36" s="53">
        <v>0.11145253176335194</v>
      </c>
      <c r="E36" s="54">
        <f t="shared" si="1"/>
        <v>0.4231571887319675</v>
      </c>
    </row>
    <row r="37" spans="1:5" x14ac:dyDescent="0.25">
      <c r="A37" s="50">
        <v>4</v>
      </c>
      <c r="B37" s="51" t="s">
        <v>113</v>
      </c>
      <c r="C37" s="52">
        <v>509558</v>
      </c>
      <c r="D37" s="53">
        <v>2.177422328819496</v>
      </c>
      <c r="E37" s="54">
        <f t="shared" si="1"/>
        <v>8.2671240999878819</v>
      </c>
    </row>
    <row r="38" spans="1:5" x14ac:dyDescent="0.25">
      <c r="A38" s="50">
        <v>55</v>
      </c>
      <c r="B38" s="51" t="s">
        <v>125</v>
      </c>
      <c r="C38" s="52">
        <v>18991</v>
      </c>
      <c r="D38" s="53">
        <v>8.1151561640894751E-2</v>
      </c>
      <c r="E38" s="54">
        <f t="shared" si="1"/>
        <v>0.30811203785019536</v>
      </c>
    </row>
    <row r="39" spans="1:5" x14ac:dyDescent="0.25">
      <c r="A39" s="50">
        <v>99</v>
      </c>
      <c r="B39" s="51" t="s">
        <v>143</v>
      </c>
      <c r="C39" s="52">
        <v>4095</v>
      </c>
      <c r="D39" s="53">
        <v>1.7498585904874096E-2</v>
      </c>
      <c r="E39" s="54">
        <f t="shared" si="1"/>
        <v>6.6437722868545629E-2</v>
      </c>
    </row>
    <row r="40" spans="1:5" x14ac:dyDescent="0.25">
      <c r="A40" s="50">
        <v>126</v>
      </c>
      <c r="B40" s="51" t="s">
        <v>142</v>
      </c>
      <c r="C40" s="52">
        <v>1423</v>
      </c>
      <c r="D40" s="53">
        <v>6.0807051874568604E-3</v>
      </c>
      <c r="E40" s="54">
        <f t="shared" si="1"/>
        <v>2.3086905895467746E-2</v>
      </c>
    </row>
    <row r="41" spans="1:5" x14ac:dyDescent="0.25">
      <c r="A41" s="50">
        <v>86</v>
      </c>
      <c r="B41" s="51" t="s">
        <v>48</v>
      </c>
      <c r="C41" s="52">
        <v>6830</v>
      </c>
      <c r="D41" s="53">
        <v>2.9185675636212473E-2</v>
      </c>
      <c r="E41" s="54">
        <f t="shared" si="1"/>
        <v>0.11081065865498575</v>
      </c>
    </row>
    <row r="42" spans="1:5" x14ac:dyDescent="0.25">
      <c r="A42" s="50">
        <v>168</v>
      </c>
      <c r="B42" s="51" t="s">
        <v>856</v>
      </c>
      <c r="C42" s="52">
        <v>424</v>
      </c>
      <c r="D42" s="53">
        <v>1.8118193952787833E-3</v>
      </c>
      <c r="E42" s="54">
        <f t="shared" si="1"/>
        <v>6.8790218550093644E-3</v>
      </c>
    </row>
    <row r="43" spans="1:5" x14ac:dyDescent="0.25">
      <c r="A43" s="50">
        <v>158</v>
      </c>
      <c r="B43" s="51" t="s">
        <v>144</v>
      </c>
      <c r="C43" s="52">
        <v>511</v>
      </c>
      <c r="D43" s="53">
        <v>2.1835842240270241E-3</v>
      </c>
      <c r="E43" s="54">
        <f t="shared" si="1"/>
        <v>8.2905192639381713E-3</v>
      </c>
    </row>
    <row r="44" spans="1:5" x14ac:dyDescent="0.25">
      <c r="A44" s="50">
        <v>32</v>
      </c>
      <c r="B44" s="51" t="s">
        <v>6</v>
      </c>
      <c r="C44" s="52">
        <v>43687</v>
      </c>
      <c r="D44" s="53">
        <v>0.18668149509798163</v>
      </c>
      <c r="E44" s="54">
        <f t="shared" si="1"/>
        <v>0.70878261268819354</v>
      </c>
    </row>
    <row r="45" spans="1:5" x14ac:dyDescent="0.25">
      <c r="A45" s="50">
        <v>148</v>
      </c>
      <c r="B45" s="51" t="s">
        <v>137</v>
      </c>
      <c r="C45" s="52">
        <v>728</v>
      </c>
      <c r="D45" s="53">
        <v>3.110859716422062E-3</v>
      </c>
      <c r="E45" s="54">
        <f t="shared" ref="E45:E76" si="2">C45/$E$285*100</f>
        <v>1.1811150732185889E-2</v>
      </c>
    </row>
    <row r="46" spans="1:5" x14ac:dyDescent="0.25">
      <c r="A46" s="50">
        <v>199</v>
      </c>
      <c r="B46" s="51" t="s">
        <v>852</v>
      </c>
      <c r="C46" s="52">
        <v>113</v>
      </c>
      <c r="D46" s="53">
        <v>4.8286696147760026E-4</v>
      </c>
      <c r="E46" s="54">
        <f t="shared" si="2"/>
        <v>1.8333242207925898E-3</v>
      </c>
    </row>
    <row r="47" spans="1:5" x14ac:dyDescent="0.25">
      <c r="A47" s="50">
        <v>59</v>
      </c>
      <c r="B47" s="51" t="s">
        <v>78</v>
      </c>
      <c r="C47" s="52">
        <v>16936</v>
      </c>
      <c r="D47" s="53">
        <v>7.2370219996324231E-2</v>
      </c>
      <c r="E47" s="54">
        <f t="shared" si="2"/>
        <v>0.27477149560480796</v>
      </c>
    </row>
    <row r="48" spans="1:5" x14ac:dyDescent="0.25">
      <c r="A48" s="50">
        <v>82</v>
      </c>
      <c r="B48" s="51" t="s">
        <v>85</v>
      </c>
      <c r="C48" s="52">
        <v>7705</v>
      </c>
      <c r="D48" s="53">
        <v>3.2924689718450528E-2</v>
      </c>
      <c r="E48" s="54">
        <f t="shared" si="2"/>
        <v>0.12500675328501687</v>
      </c>
    </row>
    <row r="49" spans="1:5" x14ac:dyDescent="0.25">
      <c r="A49" s="50">
        <v>78</v>
      </c>
      <c r="B49" s="51" t="s">
        <v>60</v>
      </c>
      <c r="C49" s="52">
        <v>8790</v>
      </c>
      <c r="D49" s="53">
        <v>3.756106718042572E-2</v>
      </c>
      <c r="E49" s="54">
        <f t="shared" si="2"/>
        <v>0.14260991062625544</v>
      </c>
    </row>
    <row r="50" spans="1:5" x14ac:dyDescent="0.25">
      <c r="A50" s="50">
        <v>186</v>
      </c>
      <c r="B50" s="51" t="s">
        <v>814</v>
      </c>
      <c r="C50" s="52">
        <v>166</v>
      </c>
      <c r="D50" s="53">
        <v>7.0934438588744807E-4</v>
      </c>
      <c r="E50" s="54">
        <f t="shared" si="2"/>
        <v>2.6932019526687604E-3</v>
      </c>
    </row>
    <row r="51" spans="1:5" x14ac:dyDescent="0.25">
      <c r="A51" s="50">
        <v>187</v>
      </c>
      <c r="B51" s="51" t="s">
        <v>138</v>
      </c>
      <c r="C51" s="52">
        <v>162</v>
      </c>
      <c r="D51" s="53">
        <v>6.9225175008293138E-4</v>
      </c>
      <c r="E51" s="54">
        <f t="shared" si="2"/>
        <v>2.6283055200743326E-3</v>
      </c>
    </row>
    <row r="52" spans="1:5" x14ac:dyDescent="0.25">
      <c r="A52" s="50">
        <v>97</v>
      </c>
      <c r="B52" s="51" t="s">
        <v>729</v>
      </c>
      <c r="C52" s="52">
        <v>4415</v>
      </c>
      <c r="D52" s="53">
        <v>1.8865996769235442E-2</v>
      </c>
      <c r="E52" s="54">
        <f t="shared" si="2"/>
        <v>7.1629437476099858E-2</v>
      </c>
    </row>
    <row r="53" spans="1:5" x14ac:dyDescent="0.25">
      <c r="A53" s="50">
        <v>116</v>
      </c>
      <c r="B53" s="51" t="s">
        <v>126</v>
      </c>
      <c r="C53" s="52">
        <v>2226</v>
      </c>
      <c r="D53" s="53">
        <v>9.5120518252136115E-3</v>
      </c>
      <c r="E53" s="54">
        <f t="shared" si="2"/>
        <v>3.6114864738799164E-2</v>
      </c>
    </row>
    <row r="54" spans="1:5" x14ac:dyDescent="0.25">
      <c r="A54" s="50">
        <v>36</v>
      </c>
      <c r="B54" s="51" t="s">
        <v>7</v>
      </c>
      <c r="C54" s="52">
        <v>39776</v>
      </c>
      <c r="D54" s="53">
        <v>0.16996917044011528</v>
      </c>
      <c r="E54" s="54">
        <f t="shared" si="2"/>
        <v>0.64533012571899162</v>
      </c>
    </row>
    <row r="55" spans="1:5" x14ac:dyDescent="0.25">
      <c r="A55" s="50">
        <v>73</v>
      </c>
      <c r="B55" s="51" t="s">
        <v>132</v>
      </c>
      <c r="C55" s="52">
        <v>9573</v>
      </c>
      <c r="D55" s="53">
        <v>4.0906950639159889E-2</v>
      </c>
      <c r="E55" s="54">
        <f t="shared" si="2"/>
        <v>0.1553133873066147</v>
      </c>
    </row>
    <row r="56" spans="1:5" x14ac:dyDescent="0.25">
      <c r="A56" s="50">
        <v>2</v>
      </c>
      <c r="B56" s="51" t="s">
        <v>8</v>
      </c>
      <c r="C56" s="52">
        <v>907568</v>
      </c>
      <c r="D56" s="53">
        <v>3.8781823229584309</v>
      </c>
      <c r="E56" s="54">
        <f t="shared" si="2"/>
        <v>14.724481384214949</v>
      </c>
    </row>
    <row r="57" spans="1:5" x14ac:dyDescent="0.25">
      <c r="A57" s="50">
        <v>98</v>
      </c>
      <c r="B57" s="51" t="s">
        <v>815</v>
      </c>
      <c r="C57" s="52">
        <v>4301</v>
      </c>
      <c r="D57" s="53">
        <v>1.8378856648806716E-2</v>
      </c>
      <c r="E57" s="54">
        <f t="shared" si="2"/>
        <v>6.9779889147158672E-2</v>
      </c>
    </row>
    <row r="58" spans="1:5" x14ac:dyDescent="0.25">
      <c r="A58" s="50">
        <v>114</v>
      </c>
      <c r="B58" s="51" t="s">
        <v>86</v>
      </c>
      <c r="C58" s="52">
        <v>2387</v>
      </c>
      <c r="D58" s="53">
        <v>1.0200030416345415E-2</v>
      </c>
      <c r="E58" s="54">
        <f t="shared" si="2"/>
        <v>3.8726946150724882E-2</v>
      </c>
    </row>
    <row r="59" spans="1:5" x14ac:dyDescent="0.25">
      <c r="A59" s="50">
        <v>69</v>
      </c>
      <c r="B59" s="51" t="s">
        <v>154</v>
      </c>
      <c r="C59" s="52">
        <v>11791</v>
      </c>
      <c r="D59" s="53">
        <v>5.0384817192764463E-2</v>
      </c>
      <c r="E59" s="54">
        <f t="shared" si="2"/>
        <v>0.19129845918022501</v>
      </c>
    </row>
    <row r="60" spans="1:5" x14ac:dyDescent="0.25">
      <c r="A60" s="50">
        <v>25</v>
      </c>
      <c r="B60" s="51" t="s">
        <v>9</v>
      </c>
      <c r="C60" s="52">
        <v>61472</v>
      </c>
      <c r="D60" s="53">
        <v>0.26267962704381453</v>
      </c>
      <c r="E60" s="54">
        <f t="shared" si="2"/>
        <v>0.99732837611116887</v>
      </c>
    </row>
    <row r="61" spans="1:5" x14ac:dyDescent="0.25">
      <c r="A61" s="50">
        <v>81</v>
      </c>
      <c r="B61" s="51" t="s">
        <v>61</v>
      </c>
      <c r="C61" s="52">
        <v>7711</v>
      </c>
      <c r="D61" s="53">
        <v>3.2950328672157303E-2</v>
      </c>
      <c r="E61" s="54">
        <f t="shared" si="2"/>
        <v>0.1251040979339085</v>
      </c>
    </row>
    <row r="62" spans="1:5" x14ac:dyDescent="0.25">
      <c r="A62" s="50">
        <v>43</v>
      </c>
      <c r="B62" s="51" t="s">
        <v>10</v>
      </c>
      <c r="C62" s="52">
        <v>31120</v>
      </c>
      <c r="D62" s="53">
        <v>0.13298070655914088</v>
      </c>
      <c r="E62" s="54">
        <f t="shared" si="2"/>
        <v>0.50489424558464946</v>
      </c>
    </row>
    <row r="63" spans="1:5" x14ac:dyDescent="0.25">
      <c r="A63" s="50">
        <v>166</v>
      </c>
      <c r="B63" s="51" t="s">
        <v>49</v>
      </c>
      <c r="C63" s="52">
        <v>436</v>
      </c>
      <c r="D63" s="53">
        <v>1.8630973026923336E-3</v>
      </c>
      <c r="E63" s="54">
        <f t="shared" si="2"/>
        <v>7.0737111527926473E-3</v>
      </c>
    </row>
    <row r="64" spans="1:5" x14ac:dyDescent="0.25">
      <c r="A64" s="50">
        <v>200</v>
      </c>
      <c r="B64" s="51" t="s">
        <v>826</v>
      </c>
      <c r="C64" s="52">
        <v>109</v>
      </c>
      <c r="D64" s="53">
        <v>4.6577432567308341E-4</v>
      </c>
      <c r="E64" s="54">
        <f t="shared" si="2"/>
        <v>1.7684277881981618E-3</v>
      </c>
    </row>
    <row r="65" spans="1:5" x14ac:dyDescent="0.25">
      <c r="A65" s="50">
        <v>107</v>
      </c>
      <c r="B65" s="51" t="s">
        <v>100</v>
      </c>
      <c r="C65" s="52">
        <v>2939</v>
      </c>
      <c r="D65" s="53">
        <v>1.2558814157368736E-2</v>
      </c>
      <c r="E65" s="54">
        <f t="shared" si="2"/>
        <v>4.7682653848755939E-2</v>
      </c>
    </row>
    <row r="66" spans="1:5" x14ac:dyDescent="0.25">
      <c r="A66" s="50">
        <v>160</v>
      </c>
      <c r="B66" s="51" t="s">
        <v>866</v>
      </c>
      <c r="C66" s="52">
        <v>492</v>
      </c>
      <c r="D66" s="53">
        <v>2.1023942039555691E-3</v>
      </c>
      <c r="E66" s="54">
        <f t="shared" si="2"/>
        <v>7.982261209114638E-3</v>
      </c>
    </row>
    <row r="67" spans="1:5" x14ac:dyDescent="0.25">
      <c r="A67" s="50">
        <v>13</v>
      </c>
      <c r="B67" s="51" t="s">
        <v>11</v>
      </c>
      <c r="C67" s="52">
        <v>102594</v>
      </c>
      <c r="D67" s="53">
        <v>0.43840046943214972</v>
      </c>
      <c r="E67" s="54">
        <f t="shared" si="2"/>
        <v>1.6644961513981857</v>
      </c>
    </row>
    <row r="68" spans="1:5" x14ac:dyDescent="0.25">
      <c r="A68" s="50">
        <v>94</v>
      </c>
      <c r="B68" s="51" t="s">
        <v>145</v>
      </c>
      <c r="C68" s="52">
        <v>5283</v>
      </c>
      <c r="D68" s="53">
        <v>2.2575098738815594E-2</v>
      </c>
      <c r="E68" s="54">
        <f t="shared" si="2"/>
        <v>8.5711963349090731E-2</v>
      </c>
    </row>
    <row r="69" spans="1:5" x14ac:dyDescent="0.25">
      <c r="A69" s="50">
        <v>167</v>
      </c>
      <c r="B69" s="51" t="s">
        <v>73</v>
      </c>
      <c r="C69" s="52">
        <v>434</v>
      </c>
      <c r="D69" s="53">
        <v>1.8545509847900752E-3</v>
      </c>
      <c r="E69" s="54">
        <f t="shared" si="2"/>
        <v>7.0412629364954337E-3</v>
      </c>
    </row>
    <row r="70" spans="1:5" x14ac:dyDescent="0.25">
      <c r="A70" s="50">
        <v>15</v>
      </c>
      <c r="B70" s="51" t="s">
        <v>12</v>
      </c>
      <c r="C70" s="52">
        <v>93740</v>
      </c>
      <c r="D70" s="53">
        <v>0.40056592007885178</v>
      </c>
      <c r="E70" s="54">
        <f t="shared" si="2"/>
        <v>1.5208478978504192</v>
      </c>
    </row>
    <row r="71" spans="1:5" x14ac:dyDescent="0.25">
      <c r="A71" s="50">
        <v>198</v>
      </c>
      <c r="B71" s="51" t="s">
        <v>839</v>
      </c>
      <c r="C71" s="52">
        <v>114</v>
      </c>
      <c r="D71" s="53">
        <v>4.8714012042872944E-4</v>
      </c>
      <c r="E71" s="54">
        <f t="shared" si="2"/>
        <v>1.8495483289411967E-3</v>
      </c>
    </row>
    <row r="72" spans="1:5" x14ac:dyDescent="0.25">
      <c r="A72" s="50">
        <v>202</v>
      </c>
      <c r="B72" s="51" t="s">
        <v>901</v>
      </c>
      <c r="C72" s="52">
        <v>101</v>
      </c>
      <c r="D72" s="53">
        <v>4.315890540640498E-4</v>
      </c>
      <c r="E72" s="54">
        <f t="shared" si="2"/>
        <v>1.6386349230093061E-3</v>
      </c>
    </row>
    <row r="73" spans="1:5" x14ac:dyDescent="0.25">
      <c r="A73" s="50">
        <v>164</v>
      </c>
      <c r="B73" s="51" t="s">
        <v>133</v>
      </c>
      <c r="C73" s="52">
        <v>454</v>
      </c>
      <c r="D73" s="53">
        <v>1.9400141638126595E-3</v>
      </c>
      <c r="E73" s="54">
        <f t="shared" si="2"/>
        <v>7.365745099467573E-3</v>
      </c>
    </row>
    <row r="74" spans="1:5" x14ac:dyDescent="0.25">
      <c r="A74" s="50">
        <v>147</v>
      </c>
      <c r="B74" s="51" t="s">
        <v>71</v>
      </c>
      <c r="C74" s="52">
        <v>732</v>
      </c>
      <c r="D74" s="53">
        <v>3.1279523522265784E-3</v>
      </c>
      <c r="E74" s="54">
        <f t="shared" si="2"/>
        <v>1.1876047164780317E-2</v>
      </c>
    </row>
    <row r="75" spans="1:5" x14ac:dyDescent="0.25">
      <c r="A75" s="50">
        <v>144</v>
      </c>
      <c r="B75" s="51" t="s">
        <v>146</v>
      </c>
      <c r="C75" s="52">
        <v>824</v>
      </c>
      <c r="D75" s="53">
        <v>3.5210829757304656E-3</v>
      </c>
      <c r="E75" s="54">
        <f t="shared" si="2"/>
        <v>1.336866511445216E-2</v>
      </c>
    </row>
    <row r="76" spans="1:5" x14ac:dyDescent="0.25">
      <c r="A76" s="50">
        <v>156</v>
      </c>
      <c r="B76" s="51" t="s">
        <v>128</v>
      </c>
      <c r="C76" s="52">
        <v>548</v>
      </c>
      <c r="D76" s="53">
        <v>2.3416911052188049E-3</v>
      </c>
      <c r="E76" s="54">
        <f t="shared" si="2"/>
        <v>8.8908112654366295E-3</v>
      </c>
    </row>
    <row r="77" spans="1:5" x14ac:dyDescent="0.25">
      <c r="A77" s="50">
        <v>179</v>
      </c>
      <c r="B77" s="51" t="s">
        <v>857</v>
      </c>
      <c r="C77" s="52">
        <v>256</v>
      </c>
      <c r="D77" s="53">
        <v>1.0939286914890766E-3</v>
      </c>
      <c r="E77" s="54">
        <f t="shared" ref="E77:E108" si="3">C77/$E$285*100</f>
        <v>4.1533716860433891E-3</v>
      </c>
    </row>
    <row r="78" spans="1:5" x14ac:dyDescent="0.25">
      <c r="A78" s="50">
        <v>16</v>
      </c>
      <c r="B78" s="51" t="s">
        <v>114</v>
      </c>
      <c r="C78" s="52">
        <v>86886</v>
      </c>
      <c r="D78" s="53">
        <v>0.37127768862781219</v>
      </c>
      <c r="E78" s="54">
        <f t="shared" si="3"/>
        <v>1.4096478605998668</v>
      </c>
    </row>
    <row r="79" spans="1:5" x14ac:dyDescent="0.25">
      <c r="A79" s="50">
        <v>56</v>
      </c>
      <c r="B79" s="51" t="s">
        <v>87</v>
      </c>
      <c r="C79" s="52">
        <v>17899</v>
      </c>
      <c r="D79" s="53">
        <v>7.6485272066261656E-2</v>
      </c>
      <c r="E79" s="54">
        <f t="shared" si="3"/>
        <v>0.29039531175191652</v>
      </c>
    </row>
    <row r="80" spans="1:5" x14ac:dyDescent="0.25">
      <c r="A80" s="50">
        <v>161</v>
      </c>
      <c r="B80" s="51" t="s">
        <v>62</v>
      </c>
      <c r="C80" s="52">
        <v>485</v>
      </c>
      <c r="D80" s="53">
        <v>2.0724820912976648E-3</v>
      </c>
      <c r="E80" s="54">
        <f t="shared" si="3"/>
        <v>7.8686924520743901E-3</v>
      </c>
    </row>
    <row r="81" spans="1:5" x14ac:dyDescent="0.25">
      <c r="A81" s="50">
        <v>5</v>
      </c>
      <c r="B81" s="51" t="s">
        <v>13</v>
      </c>
      <c r="C81" s="52">
        <v>455385</v>
      </c>
      <c r="D81" s="53">
        <v>1.9459324889599734</v>
      </c>
      <c r="E81" s="54">
        <f t="shared" si="3"/>
        <v>7.388215489253394</v>
      </c>
    </row>
    <row r="82" spans="1:5" x14ac:dyDescent="0.25">
      <c r="A82" s="50">
        <v>20</v>
      </c>
      <c r="B82" s="51" t="s">
        <v>14</v>
      </c>
      <c r="C82" s="52">
        <v>73218</v>
      </c>
      <c r="D82" s="53">
        <v>0.31287215208377817</v>
      </c>
      <c r="E82" s="54">
        <f t="shared" si="3"/>
        <v>1.1878967504247067</v>
      </c>
    </row>
    <row r="83" spans="1:5" x14ac:dyDescent="0.25">
      <c r="A83" s="50">
        <v>26</v>
      </c>
      <c r="B83" s="51" t="s">
        <v>15</v>
      </c>
      <c r="C83" s="52">
        <v>58112</v>
      </c>
      <c r="D83" s="53">
        <v>0.24832181296802042</v>
      </c>
      <c r="E83" s="54">
        <f t="shared" si="3"/>
        <v>0.94281537273184934</v>
      </c>
    </row>
    <row r="84" spans="1:5" x14ac:dyDescent="0.25">
      <c r="A84" s="50">
        <v>22</v>
      </c>
      <c r="B84" s="51" t="s">
        <v>16</v>
      </c>
      <c r="C84" s="52">
        <v>67353</v>
      </c>
      <c r="D84" s="53">
        <v>0.28781007483540538</v>
      </c>
      <c r="E84" s="54">
        <f t="shared" si="3"/>
        <v>1.0927423561331266</v>
      </c>
    </row>
    <row r="85" spans="1:5" x14ac:dyDescent="0.25">
      <c r="A85" s="50">
        <v>19</v>
      </c>
      <c r="B85" s="51" t="s">
        <v>17</v>
      </c>
      <c r="C85" s="52">
        <v>74891</v>
      </c>
      <c r="D85" s="53">
        <v>0.32002114700901735</v>
      </c>
      <c r="E85" s="54">
        <f t="shared" si="3"/>
        <v>1.2150396833573263</v>
      </c>
    </row>
    <row r="86" spans="1:5" x14ac:dyDescent="0.25">
      <c r="A86" s="50">
        <v>146</v>
      </c>
      <c r="B86" s="51" t="s">
        <v>70</v>
      </c>
      <c r="C86" s="52">
        <v>784</v>
      </c>
      <c r="D86" s="53">
        <v>3.3501566176852978E-3</v>
      </c>
      <c r="E86" s="54">
        <f t="shared" si="3"/>
        <v>1.2719700788507881E-2</v>
      </c>
    </row>
    <row r="87" spans="1:5" x14ac:dyDescent="0.25">
      <c r="A87" s="50">
        <v>72</v>
      </c>
      <c r="B87" s="51" t="s">
        <v>101</v>
      </c>
      <c r="C87" s="52">
        <v>9820</v>
      </c>
      <c r="D87" s="53">
        <v>4.1962420900088802E-2</v>
      </c>
      <c r="E87" s="54">
        <f t="shared" si="3"/>
        <v>0.15932074201932064</v>
      </c>
    </row>
    <row r="88" spans="1:5" x14ac:dyDescent="0.25">
      <c r="A88" s="50">
        <v>8</v>
      </c>
      <c r="B88" s="51" t="s">
        <v>18</v>
      </c>
      <c r="C88" s="52">
        <v>174042</v>
      </c>
      <c r="D88" s="53">
        <v>0.74370913017242923</v>
      </c>
      <c r="E88" s="54">
        <f t="shared" si="3"/>
        <v>2.8236762303998577</v>
      </c>
    </row>
    <row r="89" spans="1:5" x14ac:dyDescent="0.25">
      <c r="A89" s="50">
        <v>138</v>
      </c>
      <c r="B89" s="51" t="s">
        <v>139</v>
      </c>
      <c r="C89" s="52">
        <v>1022</v>
      </c>
      <c r="D89" s="53">
        <v>4.3671684480540481E-3</v>
      </c>
      <c r="E89" s="54">
        <f t="shared" si="3"/>
        <v>1.6581038527876343E-2</v>
      </c>
    </row>
    <row r="90" spans="1:5" x14ac:dyDescent="0.25">
      <c r="A90" s="50">
        <v>34</v>
      </c>
      <c r="B90" s="51" t="s">
        <v>19</v>
      </c>
      <c r="C90" s="52">
        <v>42420</v>
      </c>
      <c r="D90" s="53">
        <v>0.18126740270690092</v>
      </c>
      <c r="E90" s="54">
        <f t="shared" si="3"/>
        <v>0.6882266676639085</v>
      </c>
    </row>
    <row r="91" spans="1:5" x14ac:dyDescent="0.25">
      <c r="A91" s="50">
        <v>132</v>
      </c>
      <c r="B91" s="51" t="s">
        <v>72</v>
      </c>
      <c r="C91" s="52">
        <v>1190</v>
      </c>
      <c r="D91" s="53">
        <v>5.0850591518437549E-3</v>
      </c>
      <c r="E91" s="54">
        <f t="shared" si="3"/>
        <v>1.9306688696842315E-2</v>
      </c>
    </row>
    <row r="92" spans="1:5" x14ac:dyDescent="0.25">
      <c r="A92" s="50">
        <v>91</v>
      </c>
      <c r="B92" s="51" t="s">
        <v>102</v>
      </c>
      <c r="C92" s="52">
        <v>5914</v>
      </c>
      <c r="D92" s="53">
        <v>2.5271462036978123E-2</v>
      </c>
      <c r="E92" s="54">
        <f t="shared" si="3"/>
        <v>9.5949375590861738E-2</v>
      </c>
    </row>
    <row r="93" spans="1:5" x14ac:dyDescent="0.25">
      <c r="A93" s="50">
        <v>123</v>
      </c>
      <c r="B93" s="51" t="s">
        <v>118</v>
      </c>
      <c r="C93" s="52">
        <v>1558</v>
      </c>
      <c r="D93" s="53">
        <v>6.6575816458593028E-3</v>
      </c>
      <c r="E93" s="54">
        <f t="shared" si="3"/>
        <v>2.527716049552969E-2</v>
      </c>
    </row>
    <row r="94" spans="1:5" x14ac:dyDescent="0.25">
      <c r="A94" s="50">
        <v>57</v>
      </c>
      <c r="B94" s="51" t="s">
        <v>155</v>
      </c>
      <c r="C94" s="52">
        <v>17654</v>
      </c>
      <c r="D94" s="53">
        <v>7.5438348123234994E-2</v>
      </c>
      <c r="E94" s="54">
        <f t="shared" si="3"/>
        <v>0.28642040525550777</v>
      </c>
    </row>
    <row r="95" spans="1:5" x14ac:dyDescent="0.25">
      <c r="A95" s="50">
        <v>159</v>
      </c>
      <c r="B95" s="51" t="s">
        <v>54</v>
      </c>
      <c r="C95" s="52">
        <v>505</v>
      </c>
      <c r="D95" s="53">
        <v>2.1579452703202489E-3</v>
      </c>
      <c r="E95" s="54">
        <f t="shared" si="3"/>
        <v>8.1931746150465303E-3</v>
      </c>
    </row>
    <row r="96" spans="1:5" x14ac:dyDescent="0.25">
      <c r="A96" s="50">
        <v>14</v>
      </c>
      <c r="B96" s="51" t="s">
        <v>20</v>
      </c>
      <c r="C96" s="52">
        <v>98775</v>
      </c>
      <c r="D96" s="53">
        <v>0.42208127539778734</v>
      </c>
      <c r="E96" s="54">
        <f t="shared" si="3"/>
        <v>1.6025362823786553</v>
      </c>
    </row>
    <row r="97" spans="1:5" x14ac:dyDescent="0.25">
      <c r="A97" s="50">
        <v>133</v>
      </c>
      <c r="B97" s="51" t="s">
        <v>84</v>
      </c>
      <c r="C97" s="52">
        <v>1173</v>
      </c>
      <c r="D97" s="53">
        <v>5.012415449674559E-3</v>
      </c>
      <c r="E97" s="54">
        <f t="shared" si="3"/>
        <v>1.9030878858315999E-2</v>
      </c>
    </row>
    <row r="98" spans="1:5" x14ac:dyDescent="0.25">
      <c r="A98" s="50">
        <v>89</v>
      </c>
      <c r="B98" s="51" t="s">
        <v>103</v>
      </c>
      <c r="C98" s="52">
        <v>6016</v>
      </c>
      <c r="D98" s="53">
        <v>2.5707324249993304E-2</v>
      </c>
      <c r="E98" s="54">
        <f t="shared" si="3"/>
        <v>9.7604234622019642E-2</v>
      </c>
    </row>
    <row r="99" spans="1:5" x14ac:dyDescent="0.25">
      <c r="A99" s="50">
        <v>170</v>
      </c>
      <c r="B99" s="51" t="s">
        <v>119</v>
      </c>
      <c r="C99" s="52">
        <v>406</v>
      </c>
      <c r="D99" s="53">
        <v>1.7349025341584577E-3</v>
      </c>
      <c r="E99" s="54">
        <f t="shared" si="3"/>
        <v>6.5869879083344379E-3</v>
      </c>
    </row>
    <row r="100" spans="1:5" x14ac:dyDescent="0.25">
      <c r="A100" s="50">
        <v>70</v>
      </c>
      <c r="B100" s="51" t="s">
        <v>110</v>
      </c>
      <c r="C100" s="52">
        <v>10401</v>
      </c>
      <c r="D100" s="53">
        <v>4.4445126250694869E-2</v>
      </c>
      <c r="E100" s="54">
        <f t="shared" si="3"/>
        <v>0.16874694885366132</v>
      </c>
    </row>
    <row r="101" spans="1:5" x14ac:dyDescent="0.25">
      <c r="A101" s="50">
        <v>102</v>
      </c>
      <c r="B101" s="51" t="s">
        <v>88</v>
      </c>
      <c r="C101" s="52">
        <v>3755</v>
      </c>
      <c r="D101" s="53">
        <v>1.6045711861490168E-2</v>
      </c>
      <c r="E101" s="54">
        <f t="shared" si="3"/>
        <v>6.0921526098019249E-2</v>
      </c>
    </row>
    <row r="102" spans="1:5" x14ac:dyDescent="0.25">
      <c r="A102" s="50">
        <v>18</v>
      </c>
      <c r="B102" s="51" t="s">
        <v>21</v>
      </c>
      <c r="C102" s="52">
        <v>78649</v>
      </c>
      <c r="D102" s="53">
        <v>0.33607967834736091</v>
      </c>
      <c r="E102" s="54">
        <f t="shared" si="3"/>
        <v>1.2760098817797911</v>
      </c>
    </row>
    <row r="103" spans="1:5" x14ac:dyDescent="0.25">
      <c r="A103" s="50">
        <v>194</v>
      </c>
      <c r="B103" s="51" t="s">
        <v>156</v>
      </c>
      <c r="C103" s="52">
        <v>123</v>
      </c>
      <c r="D103" s="53">
        <v>5.2559855098889227E-4</v>
      </c>
      <c r="E103" s="54">
        <f t="shared" si="3"/>
        <v>1.9955653022786595E-3</v>
      </c>
    </row>
    <row r="104" spans="1:5" x14ac:dyDescent="0.25">
      <c r="A104" s="50">
        <v>106</v>
      </c>
      <c r="B104" s="51" t="s">
        <v>147</v>
      </c>
      <c r="C104" s="52">
        <v>3026</v>
      </c>
      <c r="D104" s="53">
        <v>1.2930578986116976E-2</v>
      </c>
      <c r="E104" s="54">
        <f t="shared" si="3"/>
        <v>4.9094151257684758E-2</v>
      </c>
    </row>
    <row r="105" spans="1:5" x14ac:dyDescent="0.25">
      <c r="A105" s="50">
        <v>112</v>
      </c>
      <c r="B105" s="51" t="s">
        <v>94</v>
      </c>
      <c r="C105" s="52">
        <v>2533</v>
      </c>
      <c r="D105" s="53">
        <v>1.0823911623210277E-2</v>
      </c>
      <c r="E105" s="54">
        <f t="shared" si="3"/>
        <v>4.1095665940421508E-2</v>
      </c>
    </row>
    <row r="106" spans="1:5" x14ac:dyDescent="0.25">
      <c r="A106" s="50">
        <v>111</v>
      </c>
      <c r="B106" s="51" t="s">
        <v>89</v>
      </c>
      <c r="C106" s="52">
        <v>2607</v>
      </c>
      <c r="D106" s="53">
        <v>1.1140125385593841E-2</v>
      </c>
      <c r="E106" s="54">
        <f t="shared" si="3"/>
        <v>4.2296249943418421E-2</v>
      </c>
    </row>
    <row r="107" spans="1:5" x14ac:dyDescent="0.25">
      <c r="A107" s="50">
        <v>182</v>
      </c>
      <c r="B107" s="51" t="s">
        <v>67</v>
      </c>
      <c r="C107" s="52">
        <v>228</v>
      </c>
      <c r="D107" s="53">
        <v>9.7428024085745887E-4</v>
      </c>
      <c r="E107" s="54">
        <f t="shared" si="3"/>
        <v>3.6990966578823933E-3</v>
      </c>
    </row>
    <row r="108" spans="1:5" x14ac:dyDescent="0.25">
      <c r="A108" s="50">
        <v>110</v>
      </c>
      <c r="B108" s="51" t="s">
        <v>115</v>
      </c>
      <c r="C108" s="52">
        <v>2616</v>
      </c>
      <c r="D108" s="53">
        <v>1.1178583816154003E-2</v>
      </c>
      <c r="E108" s="54">
        <f t="shared" si="3"/>
        <v>4.2442266916755886E-2</v>
      </c>
    </row>
    <row r="109" spans="1:5" x14ac:dyDescent="0.25">
      <c r="A109" s="50">
        <v>181</v>
      </c>
      <c r="B109" s="51" t="s">
        <v>157</v>
      </c>
      <c r="C109" s="52">
        <v>249</v>
      </c>
      <c r="D109" s="53">
        <v>1.0640165788311721E-3</v>
      </c>
      <c r="E109" s="54">
        <f t="shared" ref="E109:E140" si="4">C109/$E$285*100</f>
        <v>4.0398029290031404E-3</v>
      </c>
    </row>
    <row r="110" spans="1:5" x14ac:dyDescent="0.25">
      <c r="A110" s="50">
        <v>131</v>
      </c>
      <c r="B110" s="51" t="s">
        <v>158</v>
      </c>
      <c r="C110" s="52">
        <v>1237</v>
      </c>
      <c r="D110" s="53">
        <v>5.2858976225468278E-3</v>
      </c>
      <c r="E110" s="54">
        <f t="shared" si="4"/>
        <v>2.0069221779826847E-2</v>
      </c>
    </row>
    <row r="111" spans="1:5" x14ac:dyDescent="0.25">
      <c r="A111" s="50">
        <v>10</v>
      </c>
      <c r="B111" s="51" t="s">
        <v>22</v>
      </c>
      <c r="C111" s="52">
        <v>138363</v>
      </c>
      <c r="D111" s="53">
        <v>0.59124709195509029</v>
      </c>
      <c r="E111" s="54">
        <f t="shared" si="4"/>
        <v>2.2448162757657091</v>
      </c>
    </row>
    <row r="112" spans="1:5" x14ac:dyDescent="0.25">
      <c r="A112" s="50">
        <v>154</v>
      </c>
      <c r="B112" s="51" t="s">
        <v>870</v>
      </c>
      <c r="C112" s="52">
        <v>555</v>
      </c>
      <c r="D112" s="53">
        <v>2.3716032178767092E-3</v>
      </c>
      <c r="E112" s="54">
        <f t="shared" si="4"/>
        <v>9.0043800224768791E-3</v>
      </c>
    </row>
    <row r="113" spans="1:5" x14ac:dyDescent="0.25">
      <c r="A113" s="50">
        <v>38</v>
      </c>
      <c r="B113" s="51" t="s">
        <v>23</v>
      </c>
      <c r="C113" s="52">
        <v>37609</v>
      </c>
      <c r="D113" s="53">
        <v>0.16070923499301831</v>
      </c>
      <c r="E113" s="54">
        <f t="shared" si="4"/>
        <v>0.6101724833609603</v>
      </c>
    </row>
    <row r="114" spans="1:5" x14ac:dyDescent="0.25">
      <c r="A114" s="50">
        <v>190</v>
      </c>
      <c r="B114" s="51" t="s">
        <v>732</v>
      </c>
      <c r="C114" s="52">
        <v>143</v>
      </c>
      <c r="D114" s="53">
        <v>6.1106173001147649E-4</v>
      </c>
      <c r="E114" s="54">
        <f t="shared" si="4"/>
        <v>2.3200474652507997E-3</v>
      </c>
    </row>
    <row r="115" spans="1:5" x14ac:dyDescent="0.25">
      <c r="A115" s="50">
        <v>48</v>
      </c>
      <c r="B115" s="51" t="s">
        <v>24</v>
      </c>
      <c r="C115" s="52">
        <v>24324</v>
      </c>
      <c r="D115" s="53">
        <v>0.1039403183272668</v>
      </c>
      <c r="E115" s="54">
        <f t="shared" si="4"/>
        <v>0.39463520660671642</v>
      </c>
    </row>
    <row r="116" spans="1:5" x14ac:dyDescent="0.25">
      <c r="A116" s="50">
        <v>95</v>
      </c>
      <c r="B116" s="51" t="s">
        <v>134</v>
      </c>
      <c r="C116" s="52">
        <v>4871</v>
      </c>
      <c r="D116" s="53">
        <v>2.0814557250950362E-2</v>
      </c>
      <c r="E116" s="54">
        <f t="shared" si="4"/>
        <v>7.9027630791864645E-2</v>
      </c>
    </row>
    <row r="117" spans="1:5" x14ac:dyDescent="0.25">
      <c r="A117" s="50">
        <v>140</v>
      </c>
      <c r="B117" s="51" t="s">
        <v>878</v>
      </c>
      <c r="C117" s="52">
        <v>946</v>
      </c>
      <c r="D117" s="53">
        <v>4.042408367768229E-3</v>
      </c>
      <c r="E117" s="54">
        <f t="shared" si="4"/>
        <v>1.5348006308582213E-2</v>
      </c>
    </row>
    <row r="118" spans="1:5" x14ac:dyDescent="0.25">
      <c r="A118" s="50">
        <v>139</v>
      </c>
      <c r="B118" s="51" t="s">
        <v>79</v>
      </c>
      <c r="C118" s="52">
        <v>978</v>
      </c>
      <c r="D118" s="53">
        <v>4.1791494542043634E-3</v>
      </c>
      <c r="E118" s="54">
        <f t="shared" si="4"/>
        <v>1.5867177769337638E-2</v>
      </c>
    </row>
    <row r="119" spans="1:5" x14ac:dyDescent="0.25">
      <c r="A119" s="50">
        <v>115</v>
      </c>
      <c r="B119" s="51" t="s">
        <v>874</v>
      </c>
      <c r="C119" s="52">
        <v>2274</v>
      </c>
      <c r="D119" s="53">
        <v>9.7171634548678144E-3</v>
      </c>
      <c r="E119" s="54">
        <f t="shared" si="4"/>
        <v>3.6893621929932292E-2</v>
      </c>
    </row>
    <row r="120" spans="1:5" x14ac:dyDescent="0.25">
      <c r="A120" s="50">
        <v>129</v>
      </c>
      <c r="B120" s="51" t="s">
        <v>82</v>
      </c>
      <c r="C120" s="52">
        <v>1284</v>
      </c>
      <c r="D120" s="53">
        <v>5.4867360932499007E-3</v>
      </c>
      <c r="E120" s="54">
        <f t="shared" si="4"/>
        <v>2.0831754862811375E-2</v>
      </c>
    </row>
    <row r="121" spans="1:5" x14ac:dyDescent="0.25">
      <c r="A121" s="50">
        <v>119</v>
      </c>
      <c r="B121" s="51" t="s">
        <v>95</v>
      </c>
      <c r="C121" s="52">
        <v>1882</v>
      </c>
      <c r="D121" s="53">
        <v>8.0420851460251651E-3</v>
      </c>
      <c r="E121" s="54">
        <f t="shared" si="4"/>
        <v>3.0533771535678357E-2</v>
      </c>
    </row>
    <row r="122" spans="1:5" x14ac:dyDescent="0.25">
      <c r="A122" s="50">
        <v>143</v>
      </c>
      <c r="B122" s="51" t="s">
        <v>159</v>
      </c>
      <c r="C122" s="52">
        <v>841</v>
      </c>
      <c r="D122" s="53">
        <v>3.593726677899662E-3</v>
      </c>
      <c r="E122" s="54">
        <f t="shared" si="4"/>
        <v>1.3644474952978478E-2</v>
      </c>
    </row>
    <row r="123" spans="1:5" x14ac:dyDescent="0.25">
      <c r="A123" s="50">
        <v>41</v>
      </c>
      <c r="B123" s="51" t="s">
        <v>25</v>
      </c>
      <c r="C123" s="52">
        <v>32656</v>
      </c>
      <c r="D123" s="53">
        <v>0.13954427870807534</v>
      </c>
      <c r="E123" s="54">
        <f t="shared" si="4"/>
        <v>0.52981447570090989</v>
      </c>
    </row>
    <row r="124" spans="1:5" x14ac:dyDescent="0.25">
      <c r="A124" s="50">
        <v>130</v>
      </c>
      <c r="B124" s="51" t="s">
        <v>160</v>
      </c>
      <c r="C124" s="52">
        <v>1273</v>
      </c>
      <c r="D124" s="53">
        <v>5.4397313447874787E-3</v>
      </c>
      <c r="E124" s="54">
        <f t="shared" si="4"/>
        <v>2.06532896731767E-2</v>
      </c>
    </row>
    <row r="125" spans="1:5" x14ac:dyDescent="0.25">
      <c r="A125" s="50">
        <v>153</v>
      </c>
      <c r="B125" s="51" t="s">
        <v>56</v>
      </c>
      <c r="C125" s="52">
        <v>563</v>
      </c>
      <c r="D125" s="53">
        <v>2.405788489485743E-3</v>
      </c>
      <c r="E125" s="54">
        <f t="shared" si="4"/>
        <v>9.1341728876657355E-3</v>
      </c>
    </row>
    <row r="126" spans="1:5" x14ac:dyDescent="0.25">
      <c r="A126" s="50">
        <v>28</v>
      </c>
      <c r="B126" s="51" t="s">
        <v>26</v>
      </c>
      <c r="C126" s="52">
        <v>54757</v>
      </c>
      <c r="D126" s="53">
        <v>0.23398536468698192</v>
      </c>
      <c r="E126" s="54">
        <f t="shared" si="4"/>
        <v>0.88838348989327287</v>
      </c>
    </row>
    <row r="127" spans="1:5" x14ac:dyDescent="0.25">
      <c r="A127" s="50">
        <v>21</v>
      </c>
      <c r="B127" s="51" t="s">
        <v>27</v>
      </c>
      <c r="C127" s="52">
        <v>70172</v>
      </c>
      <c r="D127" s="53">
        <v>0.29985610991863865</v>
      </c>
      <c r="E127" s="54">
        <f t="shared" si="4"/>
        <v>1.1384781170040497</v>
      </c>
    </row>
    <row r="128" spans="1:5" x14ac:dyDescent="0.25">
      <c r="A128" s="50">
        <v>128</v>
      </c>
      <c r="B128" s="51" t="s">
        <v>57</v>
      </c>
      <c r="C128" s="52">
        <v>1292</v>
      </c>
      <c r="D128" s="53">
        <v>5.5209213648589337E-3</v>
      </c>
      <c r="E128" s="54">
        <f t="shared" si="4"/>
        <v>2.0961547728000234E-2</v>
      </c>
    </row>
    <row r="129" spans="1:5" x14ac:dyDescent="0.25">
      <c r="A129" s="50">
        <v>3</v>
      </c>
      <c r="B129" s="51" t="s">
        <v>28</v>
      </c>
      <c r="C129" s="52">
        <v>518462</v>
      </c>
      <c r="D129" s="53">
        <v>2.2154705361203502</v>
      </c>
      <c r="E129" s="54">
        <f t="shared" si="4"/>
        <v>8.411583558943077</v>
      </c>
    </row>
    <row r="130" spans="1:5" x14ac:dyDescent="0.25">
      <c r="A130" s="50">
        <v>149</v>
      </c>
      <c r="B130" s="51" t="s">
        <v>858</v>
      </c>
      <c r="C130" s="52">
        <v>715</v>
      </c>
      <c r="D130" s="53">
        <v>3.0553086500573826E-3</v>
      </c>
      <c r="E130" s="54">
        <f t="shared" si="4"/>
        <v>1.1600237326253999E-2</v>
      </c>
    </row>
    <row r="131" spans="1:5" x14ac:dyDescent="0.25">
      <c r="A131" s="50">
        <v>79</v>
      </c>
      <c r="B131" s="51" t="s">
        <v>148</v>
      </c>
      <c r="C131" s="52">
        <v>8487</v>
      </c>
      <c r="D131" s="53">
        <v>3.6266300018233569E-2</v>
      </c>
      <c r="E131" s="54">
        <f t="shared" si="4"/>
        <v>0.13769400585722752</v>
      </c>
    </row>
    <row r="132" spans="1:5" x14ac:dyDescent="0.25">
      <c r="A132" s="50">
        <v>145</v>
      </c>
      <c r="B132" s="51" t="s">
        <v>895</v>
      </c>
      <c r="C132" s="52">
        <v>809</v>
      </c>
      <c r="D132" s="53">
        <v>3.4569855914635276E-3</v>
      </c>
      <c r="E132" s="54">
        <f t="shared" si="4"/>
        <v>1.3125303492223054E-2</v>
      </c>
    </row>
    <row r="133" spans="1:5" x14ac:dyDescent="0.25">
      <c r="A133" s="50">
        <v>150</v>
      </c>
      <c r="B133" s="51" t="s">
        <v>734</v>
      </c>
      <c r="C133" s="52">
        <v>699</v>
      </c>
      <c r="D133" s="53">
        <v>2.9869381068393149E-3</v>
      </c>
      <c r="E133" s="54">
        <f t="shared" si="4"/>
        <v>1.1340651595876286E-2</v>
      </c>
    </row>
    <row r="134" spans="1:5" x14ac:dyDescent="0.25">
      <c r="A134" s="50">
        <v>178</v>
      </c>
      <c r="B134" s="51" t="s">
        <v>881</v>
      </c>
      <c r="C134" s="52">
        <v>259</v>
      </c>
      <c r="D134" s="53">
        <v>1.1067481683424642E-3</v>
      </c>
      <c r="E134" s="54">
        <f t="shared" si="4"/>
        <v>4.2020440104892105E-3</v>
      </c>
    </row>
    <row r="135" spans="1:5" x14ac:dyDescent="0.25">
      <c r="A135" s="50">
        <v>197</v>
      </c>
      <c r="B135" s="51" t="s">
        <v>879</v>
      </c>
      <c r="C135" s="52">
        <v>116</v>
      </c>
      <c r="D135" s="53">
        <v>4.9568643833098789E-4</v>
      </c>
      <c r="E135" s="54">
        <f t="shared" si="4"/>
        <v>1.881996545238411E-3</v>
      </c>
    </row>
    <row r="136" spans="1:5" x14ac:dyDescent="0.25">
      <c r="A136" s="50">
        <v>52</v>
      </c>
      <c r="B136" s="51" t="s">
        <v>29</v>
      </c>
      <c r="C136" s="52">
        <v>23020</v>
      </c>
      <c r="D136" s="53">
        <v>9.8368119054994319E-2</v>
      </c>
      <c r="E136" s="54">
        <f t="shared" si="4"/>
        <v>0.37347896958093291</v>
      </c>
    </row>
    <row r="137" spans="1:5" ht="15" customHeight="1" x14ac:dyDescent="0.25">
      <c r="A137" s="50">
        <v>101</v>
      </c>
      <c r="B137" s="51" t="s">
        <v>63</v>
      </c>
      <c r="C137" s="52">
        <v>3793</v>
      </c>
      <c r="D137" s="53">
        <v>1.6208091901633078E-2</v>
      </c>
      <c r="E137" s="54">
        <f t="shared" si="4"/>
        <v>6.1538042207666316E-2</v>
      </c>
    </row>
    <row r="138" spans="1:5" ht="15" customHeight="1" x14ac:dyDescent="0.25">
      <c r="A138" s="50">
        <v>121</v>
      </c>
      <c r="B138" s="51" t="s">
        <v>104</v>
      </c>
      <c r="C138" s="52">
        <v>1625</v>
      </c>
      <c r="D138" s="53">
        <v>6.9438832955849589E-3</v>
      </c>
      <c r="E138" s="54">
        <f t="shared" si="4"/>
        <v>2.6364175741486359E-2</v>
      </c>
    </row>
    <row r="139" spans="1:5" x14ac:dyDescent="0.25">
      <c r="A139" s="50">
        <v>24</v>
      </c>
      <c r="B139" s="51" t="s">
        <v>30</v>
      </c>
      <c r="C139" s="52">
        <v>61918</v>
      </c>
      <c r="D139" s="53">
        <v>0.26458545593601812</v>
      </c>
      <c r="E139" s="54">
        <f t="shared" si="4"/>
        <v>1.0045643283454477</v>
      </c>
    </row>
    <row r="140" spans="1:5" x14ac:dyDescent="0.25">
      <c r="A140" s="50">
        <v>183</v>
      </c>
      <c r="B140" s="51" t="s">
        <v>135</v>
      </c>
      <c r="C140" s="52">
        <v>217</v>
      </c>
      <c r="D140" s="53">
        <v>9.2727549239503759E-4</v>
      </c>
      <c r="E140" s="54">
        <f t="shared" si="4"/>
        <v>3.5206314682477168E-3</v>
      </c>
    </row>
    <row r="141" spans="1:5" x14ac:dyDescent="0.25">
      <c r="A141" s="50">
        <v>44</v>
      </c>
      <c r="B141" s="51" t="s">
        <v>31</v>
      </c>
      <c r="C141" s="52">
        <v>28803</v>
      </c>
      <c r="D141" s="53">
        <v>0.1230797972693745</v>
      </c>
      <c r="E141" s="54">
        <f t="shared" ref="E141:E172" si="5">C141/$E$285*100</f>
        <v>0.46730298700432715</v>
      </c>
    </row>
    <row r="142" spans="1:5" ht="15" customHeight="1" x14ac:dyDescent="0.25">
      <c r="A142" s="50">
        <v>165</v>
      </c>
      <c r="B142" s="51" t="s">
        <v>860</v>
      </c>
      <c r="C142" s="52">
        <v>436</v>
      </c>
      <c r="D142" s="53">
        <v>1.8630973026923336E-3</v>
      </c>
      <c r="E142" s="54">
        <f t="shared" si="5"/>
        <v>7.0737111527926473E-3</v>
      </c>
    </row>
    <row r="143" spans="1:5" x14ac:dyDescent="0.25">
      <c r="A143" s="50">
        <v>74</v>
      </c>
      <c r="B143" s="51" t="s">
        <v>129</v>
      </c>
      <c r="C143" s="52">
        <v>9554</v>
      </c>
      <c r="D143" s="53">
        <v>4.0825760619088429E-2</v>
      </c>
      <c r="E143" s="54">
        <f t="shared" si="5"/>
        <v>0.15500512925179119</v>
      </c>
    </row>
    <row r="144" spans="1:5" x14ac:dyDescent="0.25">
      <c r="A144" s="50">
        <v>6</v>
      </c>
      <c r="B144" s="51" t="s">
        <v>32</v>
      </c>
      <c r="C144" s="52">
        <v>232391</v>
      </c>
      <c r="D144" s="53">
        <v>0.99304368181186731</v>
      </c>
      <c r="E144" s="54">
        <f t="shared" si="5"/>
        <v>3.7703367167629271</v>
      </c>
    </row>
    <row r="145" spans="1:5" x14ac:dyDescent="0.25">
      <c r="A145" s="50">
        <v>31</v>
      </c>
      <c r="B145" s="51" t="s">
        <v>33</v>
      </c>
      <c r="C145" s="52">
        <v>45370</v>
      </c>
      <c r="D145" s="53">
        <v>0.19387322161273204</v>
      </c>
      <c r="E145" s="54">
        <f t="shared" si="5"/>
        <v>0.73608778670229913</v>
      </c>
    </row>
    <row r="146" spans="1:5" x14ac:dyDescent="0.25">
      <c r="A146" s="50">
        <v>60</v>
      </c>
      <c r="B146" s="51" t="s">
        <v>74</v>
      </c>
      <c r="C146" s="52">
        <v>15806</v>
      </c>
      <c r="D146" s="53">
        <v>6.7541550381548229E-2</v>
      </c>
      <c r="E146" s="54">
        <f t="shared" si="5"/>
        <v>0.25643825339688209</v>
      </c>
    </row>
    <row r="147" spans="1:5" x14ac:dyDescent="0.25">
      <c r="A147" s="50">
        <v>191</v>
      </c>
      <c r="B147" s="51" t="s">
        <v>844</v>
      </c>
      <c r="C147" s="52">
        <v>131</v>
      </c>
      <c r="D147" s="53">
        <v>5.5978382259792598E-4</v>
      </c>
      <c r="E147" s="54">
        <f t="shared" si="5"/>
        <v>2.1253581674675155E-3</v>
      </c>
    </row>
    <row r="148" spans="1:5" x14ac:dyDescent="0.25">
      <c r="A148" s="50">
        <v>137</v>
      </c>
      <c r="B148" s="51" t="s">
        <v>105</v>
      </c>
      <c r="C148" s="52">
        <v>1118</v>
      </c>
      <c r="D148" s="53">
        <v>4.7773917073624514E-3</v>
      </c>
      <c r="E148" s="54">
        <f t="shared" si="5"/>
        <v>1.8138552910142613E-2</v>
      </c>
    </row>
    <row r="149" spans="1:5" x14ac:dyDescent="0.25">
      <c r="A149" s="50">
        <v>185</v>
      </c>
      <c r="B149" s="51" t="s">
        <v>161</v>
      </c>
      <c r="C149" s="52">
        <v>176</v>
      </c>
      <c r="D149" s="53">
        <v>7.5207597539874024E-4</v>
      </c>
      <c r="E149" s="54">
        <f t="shared" si="5"/>
        <v>2.8554430341548305E-3</v>
      </c>
    </row>
    <row r="150" spans="1:5" x14ac:dyDescent="0.25">
      <c r="A150" s="50">
        <v>64</v>
      </c>
      <c r="B150" s="51" t="s">
        <v>80</v>
      </c>
      <c r="C150" s="52">
        <v>14387</v>
      </c>
      <c r="D150" s="53">
        <v>6.1477937829895885E-2</v>
      </c>
      <c r="E150" s="54">
        <f t="shared" si="5"/>
        <v>0.23341624393400875</v>
      </c>
    </row>
    <row r="151" spans="1:5" x14ac:dyDescent="0.25">
      <c r="A151" s="50">
        <v>53</v>
      </c>
      <c r="B151" s="51" t="s">
        <v>90</v>
      </c>
      <c r="C151" s="52">
        <v>20429</v>
      </c>
      <c r="D151" s="53">
        <v>8.7296364212618549E-2</v>
      </c>
      <c r="E151" s="54">
        <f t="shared" si="5"/>
        <v>0.33144230536789221</v>
      </c>
    </row>
    <row r="152" spans="1:5" ht="15" customHeight="1" x14ac:dyDescent="0.25">
      <c r="A152" s="50">
        <v>142</v>
      </c>
      <c r="B152" s="51" t="s">
        <v>162</v>
      </c>
      <c r="C152" s="52">
        <v>879</v>
      </c>
      <c r="D152" s="53">
        <v>3.756106718042572E-3</v>
      </c>
      <c r="E152" s="54">
        <f t="shared" si="5"/>
        <v>1.4260991062625544E-2</v>
      </c>
    </row>
    <row r="153" spans="1:5" x14ac:dyDescent="0.25">
      <c r="A153" s="50">
        <v>49</v>
      </c>
      <c r="B153" s="51" t="s">
        <v>50</v>
      </c>
      <c r="C153" s="52">
        <v>24016</v>
      </c>
      <c r="D153" s="53">
        <v>0.10262418537031899</v>
      </c>
      <c r="E153" s="54">
        <f t="shared" si="5"/>
        <v>0.3896381812969455</v>
      </c>
    </row>
    <row r="154" spans="1:5" x14ac:dyDescent="0.25">
      <c r="A154" s="50">
        <v>175</v>
      </c>
      <c r="B154" s="51" t="s">
        <v>896</v>
      </c>
      <c r="C154" s="52">
        <v>363</v>
      </c>
      <c r="D154" s="53">
        <v>1.5511566992599019E-3</v>
      </c>
      <c r="E154" s="54">
        <f t="shared" si="5"/>
        <v>5.889351257944337E-3</v>
      </c>
    </row>
    <row r="155" spans="1:5" x14ac:dyDescent="0.25">
      <c r="A155" s="50">
        <v>67</v>
      </c>
      <c r="B155" s="51" t="s">
        <v>106</v>
      </c>
      <c r="C155" s="52">
        <v>12578</v>
      </c>
      <c r="D155" s="53">
        <v>5.3747793287303149E-2</v>
      </c>
      <c r="E155" s="54">
        <f t="shared" si="5"/>
        <v>0.20406683229317871</v>
      </c>
    </row>
    <row r="156" spans="1:5" x14ac:dyDescent="0.25">
      <c r="A156" s="50">
        <v>11</v>
      </c>
      <c r="B156" s="51" t="s">
        <v>34</v>
      </c>
      <c r="C156" s="52">
        <v>119416</v>
      </c>
      <c r="D156" s="53">
        <v>0.5102835493080452</v>
      </c>
      <c r="E156" s="54">
        <f t="shared" si="5"/>
        <v>1.9374180986740523</v>
      </c>
    </row>
    <row r="157" spans="1:5" ht="15" customHeight="1" x14ac:dyDescent="0.25">
      <c r="A157" s="50">
        <v>173</v>
      </c>
      <c r="B157" s="51" t="s">
        <v>149</v>
      </c>
      <c r="C157" s="52">
        <v>368</v>
      </c>
      <c r="D157" s="53">
        <v>1.5725224940155477E-3</v>
      </c>
      <c r="E157" s="54">
        <f t="shared" si="5"/>
        <v>5.9704717986873721E-3</v>
      </c>
    </row>
    <row r="158" spans="1:5" x14ac:dyDescent="0.25">
      <c r="A158" s="50">
        <v>54</v>
      </c>
      <c r="B158" s="51" t="s">
        <v>83</v>
      </c>
      <c r="C158" s="52">
        <v>20205</v>
      </c>
      <c r="D158" s="53">
        <v>8.6339176607565613E-2</v>
      </c>
      <c r="E158" s="54">
        <f t="shared" si="5"/>
        <v>0.32780810514260422</v>
      </c>
    </row>
    <row r="159" spans="1:5" x14ac:dyDescent="0.25">
      <c r="A159" s="50">
        <v>113</v>
      </c>
      <c r="B159" s="51" t="s">
        <v>163</v>
      </c>
      <c r="C159" s="52">
        <v>2515</v>
      </c>
      <c r="D159" s="53">
        <v>1.0746994762089953E-2</v>
      </c>
      <c r="E159" s="54">
        <f t="shared" si="5"/>
        <v>4.0803631993746578E-2</v>
      </c>
    </row>
    <row r="160" spans="1:5" ht="15" customHeight="1" x14ac:dyDescent="0.25">
      <c r="A160" s="50">
        <v>103</v>
      </c>
      <c r="B160" s="51" t="s">
        <v>150</v>
      </c>
      <c r="C160" s="52">
        <v>3416</v>
      </c>
      <c r="D160" s="53">
        <v>1.4597110977057366E-2</v>
      </c>
      <c r="E160" s="54">
        <f t="shared" si="5"/>
        <v>5.5421553435641473E-2</v>
      </c>
    </row>
    <row r="161" spans="1:5" ht="15" customHeight="1" x14ac:dyDescent="0.25">
      <c r="A161" s="50">
        <v>27</v>
      </c>
      <c r="B161" s="51" t="s">
        <v>35</v>
      </c>
      <c r="C161" s="52">
        <v>54934</v>
      </c>
      <c r="D161" s="53">
        <v>0.2347417138213318</v>
      </c>
      <c r="E161" s="54">
        <f t="shared" si="5"/>
        <v>0.89125515703557634</v>
      </c>
    </row>
    <row r="162" spans="1:5" x14ac:dyDescent="0.25">
      <c r="A162" s="50">
        <v>96</v>
      </c>
      <c r="B162" s="51" t="s">
        <v>91</v>
      </c>
      <c r="C162" s="52">
        <v>4428</v>
      </c>
      <c r="D162" s="53">
        <v>1.8921547835600121E-2</v>
      </c>
      <c r="E162" s="54">
        <f t="shared" si="5"/>
        <v>7.184035088203175E-2</v>
      </c>
    </row>
    <row r="163" spans="1:5" ht="15" customHeight="1" x14ac:dyDescent="0.25">
      <c r="A163" s="50">
        <v>92</v>
      </c>
      <c r="B163" s="51" t="s">
        <v>81</v>
      </c>
      <c r="C163" s="52">
        <v>5556</v>
      </c>
      <c r="D163" s="53">
        <v>2.3741671132473868E-2</v>
      </c>
      <c r="E163" s="54">
        <f t="shared" si="5"/>
        <v>9.0141144873660442E-2</v>
      </c>
    </row>
    <row r="164" spans="1:5" x14ac:dyDescent="0.25">
      <c r="A164" s="50">
        <v>118</v>
      </c>
      <c r="B164" s="51" t="s">
        <v>58</v>
      </c>
      <c r="C164" s="52">
        <v>1987</v>
      </c>
      <c r="D164" s="53">
        <v>8.4907668358937313E-3</v>
      </c>
      <c r="E164" s="54">
        <f t="shared" si="5"/>
        <v>3.2237302891282092E-2</v>
      </c>
    </row>
    <row r="165" spans="1:5" ht="15" customHeight="1" x14ac:dyDescent="0.25">
      <c r="A165" s="50">
        <v>84</v>
      </c>
      <c r="B165" s="51" t="s">
        <v>164</v>
      </c>
      <c r="C165" s="52">
        <v>7668</v>
      </c>
      <c r="D165" s="53">
        <v>3.2766582837258744E-2</v>
      </c>
      <c r="E165" s="54">
        <f t="shared" si="5"/>
        <v>0.12440646128351841</v>
      </c>
    </row>
    <row r="166" spans="1:5" x14ac:dyDescent="0.25">
      <c r="A166" s="50">
        <v>9</v>
      </c>
      <c r="B166" s="51" t="s">
        <v>36</v>
      </c>
      <c r="C166" s="52">
        <v>162450</v>
      </c>
      <c r="D166" s="53">
        <v>0.69417467161093949</v>
      </c>
      <c r="E166" s="54">
        <f t="shared" si="5"/>
        <v>2.6356063687412057</v>
      </c>
    </row>
    <row r="167" spans="1:5" x14ac:dyDescent="0.25">
      <c r="A167" s="50">
        <v>184</v>
      </c>
      <c r="B167" s="51" t="s">
        <v>731</v>
      </c>
      <c r="C167" s="52">
        <v>208</v>
      </c>
      <c r="D167" s="53">
        <v>8.8881706183487476E-4</v>
      </c>
      <c r="E167" s="54">
        <f t="shared" si="5"/>
        <v>3.3746144949102536E-3</v>
      </c>
    </row>
    <row r="168" spans="1:5" x14ac:dyDescent="0.25">
      <c r="A168" s="50">
        <v>51</v>
      </c>
      <c r="B168" s="51" t="s">
        <v>728</v>
      </c>
      <c r="C168" s="52">
        <v>23271</v>
      </c>
      <c r="D168" s="53">
        <v>9.9440681951727741E-2</v>
      </c>
      <c r="E168" s="54">
        <f t="shared" si="5"/>
        <v>0.37755122072623326</v>
      </c>
    </row>
    <row r="169" spans="1:5" x14ac:dyDescent="0.25">
      <c r="A169" s="50">
        <v>83</v>
      </c>
      <c r="B169" s="51" t="s">
        <v>98</v>
      </c>
      <c r="C169" s="52">
        <v>7697</v>
      </c>
      <c r="D169" s="53">
        <v>3.2890504446841495E-2</v>
      </c>
      <c r="E169" s="54">
        <f t="shared" si="5"/>
        <v>0.124876960419828</v>
      </c>
    </row>
    <row r="170" spans="1:5" ht="15" customHeight="1" x14ac:dyDescent="0.25">
      <c r="A170" s="50">
        <v>196</v>
      </c>
      <c r="B170" s="51" t="s">
        <v>871</v>
      </c>
      <c r="C170" s="52">
        <v>117</v>
      </c>
      <c r="D170" s="53">
        <v>4.9995959728211712E-4</v>
      </c>
      <c r="E170" s="54">
        <f t="shared" si="5"/>
        <v>1.8982206533870178E-3</v>
      </c>
    </row>
    <row r="171" spans="1:5" x14ac:dyDescent="0.25">
      <c r="A171" s="50">
        <v>172</v>
      </c>
      <c r="B171" s="51" t="s">
        <v>733</v>
      </c>
      <c r="C171" s="52">
        <v>373</v>
      </c>
      <c r="D171" s="53">
        <v>1.5938882887711937E-3</v>
      </c>
      <c r="E171" s="54">
        <f t="shared" si="5"/>
        <v>6.0515923394304071E-3</v>
      </c>
    </row>
    <row r="172" spans="1:5" ht="14.25" customHeight="1" x14ac:dyDescent="0.25">
      <c r="A172" s="50">
        <v>169</v>
      </c>
      <c r="B172" s="51" t="s">
        <v>869</v>
      </c>
      <c r="C172" s="52">
        <v>422</v>
      </c>
      <c r="D172" s="53">
        <v>1.8032730773765247E-3</v>
      </c>
      <c r="E172" s="54">
        <f t="shared" si="5"/>
        <v>6.8465736387121508E-3</v>
      </c>
    </row>
    <row r="173" spans="1:5" x14ac:dyDescent="0.25">
      <c r="A173" s="50">
        <v>61</v>
      </c>
      <c r="B173" s="51" t="s">
        <v>75</v>
      </c>
      <c r="C173" s="52">
        <v>15391</v>
      </c>
      <c r="D173" s="53">
        <v>6.5768189416829603E-2</v>
      </c>
      <c r="E173" s="54">
        <f t="shared" ref="E173:E204" si="6">C173/$E$285*100</f>
        <v>0.24970524851521017</v>
      </c>
    </row>
    <row r="174" spans="1:5" ht="15" customHeight="1" x14ac:dyDescent="0.25">
      <c r="A174" s="50">
        <v>12</v>
      </c>
      <c r="B174" s="51" t="s">
        <v>37</v>
      </c>
      <c r="C174" s="52">
        <v>109850</v>
      </c>
      <c r="D174" s="53">
        <v>0.46940651078154327</v>
      </c>
      <c r="E174" s="54">
        <f t="shared" si="6"/>
        <v>1.7822182801244777</v>
      </c>
    </row>
    <row r="175" spans="1:5" x14ac:dyDescent="0.25">
      <c r="A175" s="50">
        <v>58</v>
      </c>
      <c r="B175" s="51" t="s">
        <v>96</v>
      </c>
      <c r="C175" s="52">
        <v>17029</v>
      </c>
      <c r="D175" s="53">
        <v>7.2767623778779239E-2</v>
      </c>
      <c r="E175" s="54">
        <f t="shared" si="6"/>
        <v>0.27628033766262844</v>
      </c>
    </row>
    <row r="176" spans="1:5" x14ac:dyDescent="0.25">
      <c r="A176" s="50">
        <v>192</v>
      </c>
      <c r="B176" s="51" t="s">
        <v>861</v>
      </c>
      <c r="C176" s="52">
        <v>127</v>
      </c>
      <c r="D176" s="53">
        <v>5.4269118679340918E-4</v>
      </c>
      <c r="E176" s="54">
        <f t="shared" si="6"/>
        <v>2.0604617348730877E-3</v>
      </c>
    </row>
    <row r="177" spans="1:5" x14ac:dyDescent="0.25">
      <c r="A177" s="50">
        <v>176</v>
      </c>
      <c r="B177" s="51" t="s">
        <v>165</v>
      </c>
      <c r="C177" s="52">
        <v>312</v>
      </c>
      <c r="D177" s="53">
        <v>1.3332255927523122E-3</v>
      </c>
      <c r="E177" s="54">
        <f t="shared" si="6"/>
        <v>5.0619217423653806E-3</v>
      </c>
    </row>
    <row r="178" spans="1:5" x14ac:dyDescent="0.25">
      <c r="A178" s="50">
        <v>75</v>
      </c>
      <c r="B178" s="51" t="s">
        <v>64</v>
      </c>
      <c r="C178" s="52">
        <v>9554</v>
      </c>
      <c r="D178" s="53">
        <v>4.0825760619088429E-2</v>
      </c>
      <c r="E178" s="54">
        <f t="shared" si="6"/>
        <v>0.15500512925179119</v>
      </c>
    </row>
    <row r="179" spans="1:5" x14ac:dyDescent="0.25">
      <c r="A179" s="50">
        <v>68</v>
      </c>
      <c r="B179" s="51" t="s">
        <v>68</v>
      </c>
      <c r="C179" s="52">
        <v>12128</v>
      </c>
      <c r="D179" s="53">
        <v>5.1824871759295003E-2</v>
      </c>
      <c r="E179" s="54">
        <f t="shared" si="6"/>
        <v>0.1967659836263056</v>
      </c>
    </row>
    <row r="180" spans="1:5" x14ac:dyDescent="0.25">
      <c r="A180" s="50">
        <v>63</v>
      </c>
      <c r="B180" s="51" t="s">
        <v>107</v>
      </c>
      <c r="C180" s="52">
        <v>15324</v>
      </c>
      <c r="D180" s="53">
        <v>6.5481887767103952E-2</v>
      </c>
      <c r="E180" s="54">
        <f t="shared" si="6"/>
        <v>0.2486182332692535</v>
      </c>
    </row>
    <row r="181" spans="1:5" x14ac:dyDescent="0.25">
      <c r="A181" s="50">
        <v>29</v>
      </c>
      <c r="B181" s="51" t="s">
        <v>38</v>
      </c>
      <c r="C181" s="52">
        <v>46822</v>
      </c>
      <c r="D181" s="53">
        <v>0.20007784840977166</v>
      </c>
      <c r="E181" s="54">
        <f t="shared" si="6"/>
        <v>0.75964519173407652</v>
      </c>
    </row>
    <row r="182" spans="1:5" x14ac:dyDescent="0.25">
      <c r="A182" s="50">
        <v>193</v>
      </c>
      <c r="B182" s="51" t="s">
        <v>867</v>
      </c>
      <c r="C182" s="52">
        <v>126</v>
      </c>
      <c r="D182" s="53">
        <v>5.3841802784227984E-4</v>
      </c>
      <c r="E182" s="54">
        <f t="shared" si="6"/>
        <v>2.0442376267244809E-3</v>
      </c>
    </row>
    <row r="183" spans="1:5" x14ac:dyDescent="0.25">
      <c r="A183" s="50">
        <v>100</v>
      </c>
      <c r="B183" s="51" t="s">
        <v>166</v>
      </c>
      <c r="C183" s="52">
        <v>3831</v>
      </c>
      <c r="D183" s="53">
        <v>1.6370471941775988E-2</v>
      </c>
      <c r="E183" s="54">
        <f t="shared" si="6"/>
        <v>6.2154558317313376E-2</v>
      </c>
    </row>
    <row r="184" spans="1:5" x14ac:dyDescent="0.25">
      <c r="A184" s="50">
        <v>23</v>
      </c>
      <c r="B184" s="51" t="s">
        <v>39</v>
      </c>
      <c r="C184" s="52">
        <v>66228</v>
      </c>
      <c r="D184" s="53">
        <v>0.28300277101538501</v>
      </c>
      <c r="E184" s="54">
        <f t="shared" si="6"/>
        <v>1.0744902344659437</v>
      </c>
    </row>
    <row r="185" spans="1:5" x14ac:dyDescent="0.25">
      <c r="A185" s="50">
        <v>37</v>
      </c>
      <c r="B185" s="51" t="s">
        <v>730</v>
      </c>
      <c r="C185" s="52">
        <v>38986</v>
      </c>
      <c r="D185" s="53">
        <v>0.16659337486872322</v>
      </c>
      <c r="E185" s="54">
        <f t="shared" si="6"/>
        <v>0.63251308028159214</v>
      </c>
    </row>
    <row r="186" spans="1:5" x14ac:dyDescent="0.25">
      <c r="A186" s="50">
        <v>76</v>
      </c>
      <c r="B186" s="51" t="s">
        <v>112</v>
      </c>
      <c r="C186" s="52">
        <v>9242</v>
      </c>
      <c r="D186" s="53">
        <v>3.9492535026336116E-2</v>
      </c>
      <c r="E186" s="54">
        <f t="shared" si="6"/>
        <v>0.1499432075094258</v>
      </c>
    </row>
    <row r="187" spans="1:5" x14ac:dyDescent="0.25">
      <c r="A187" s="50">
        <v>177</v>
      </c>
      <c r="B187" s="51" t="s">
        <v>151</v>
      </c>
      <c r="C187" s="52">
        <v>306</v>
      </c>
      <c r="D187" s="53">
        <v>1.3075866390455369E-3</v>
      </c>
      <c r="E187" s="54">
        <f t="shared" si="6"/>
        <v>4.9645770934737387E-3</v>
      </c>
    </row>
    <row r="188" spans="1:5" x14ac:dyDescent="0.25">
      <c r="A188" s="50">
        <v>155</v>
      </c>
      <c r="B188" s="51" t="s">
        <v>51</v>
      </c>
      <c r="C188" s="52">
        <v>554</v>
      </c>
      <c r="D188" s="53">
        <v>2.3673300589255801E-3</v>
      </c>
      <c r="E188" s="54">
        <f t="shared" si="6"/>
        <v>8.9881559143282722E-3</v>
      </c>
    </row>
    <row r="189" spans="1:5" x14ac:dyDescent="0.25">
      <c r="A189" s="50">
        <v>71</v>
      </c>
      <c r="B189" s="51" t="s">
        <v>52</v>
      </c>
      <c r="C189" s="52">
        <v>9967</v>
      </c>
      <c r="D189" s="53">
        <v>4.2590575265904797E-2</v>
      </c>
      <c r="E189" s="54">
        <f t="shared" si="6"/>
        <v>0.16170568591716586</v>
      </c>
    </row>
    <row r="190" spans="1:5" x14ac:dyDescent="0.25">
      <c r="A190" s="50">
        <v>125</v>
      </c>
      <c r="B190" s="51" t="s">
        <v>140</v>
      </c>
      <c r="C190" s="52">
        <v>1510</v>
      </c>
      <c r="D190" s="53">
        <v>6.4524700162051016E-3</v>
      </c>
      <c r="E190" s="54">
        <f t="shared" si="6"/>
        <v>2.4498403304396552E-2</v>
      </c>
    </row>
    <row r="191" spans="1:5" x14ac:dyDescent="0.25">
      <c r="A191" s="50">
        <v>152</v>
      </c>
      <c r="B191" s="51" t="s">
        <v>97</v>
      </c>
      <c r="C191" s="52">
        <v>565</v>
      </c>
      <c r="D191" s="53">
        <v>2.4143348073880013E-3</v>
      </c>
      <c r="E191" s="54">
        <f t="shared" si="6"/>
        <v>9.1666211039629492E-3</v>
      </c>
    </row>
    <row r="192" spans="1:5" x14ac:dyDescent="0.25">
      <c r="A192" s="50">
        <v>42</v>
      </c>
      <c r="B192" s="51" t="s">
        <v>40</v>
      </c>
      <c r="C192" s="52">
        <v>32183</v>
      </c>
      <c r="D192" s="53">
        <v>0.13752307452419124</v>
      </c>
      <c r="E192" s="54">
        <f t="shared" si="6"/>
        <v>0.52214047254661877</v>
      </c>
    </row>
    <row r="193" spans="1:5" x14ac:dyDescent="0.25">
      <c r="A193" s="50">
        <v>188</v>
      </c>
      <c r="B193" s="51" t="s">
        <v>53</v>
      </c>
      <c r="C193" s="52">
        <v>149</v>
      </c>
      <c r="D193" s="53">
        <v>6.3670068371825164E-4</v>
      </c>
      <c r="E193" s="54">
        <f t="shared" si="6"/>
        <v>2.4173921141424416E-3</v>
      </c>
    </row>
    <row r="194" spans="1:5" x14ac:dyDescent="0.25">
      <c r="A194" s="50">
        <v>104</v>
      </c>
      <c r="B194" s="51" t="s">
        <v>167</v>
      </c>
      <c r="C194" s="52">
        <v>3368</v>
      </c>
      <c r="D194" s="53">
        <v>1.4391999347403164E-2</v>
      </c>
      <c r="E194" s="54">
        <f t="shared" si="6"/>
        <v>5.4642796244508345E-2</v>
      </c>
    </row>
    <row r="195" spans="1:5" x14ac:dyDescent="0.25">
      <c r="A195" s="50">
        <v>65</v>
      </c>
      <c r="B195" s="51" t="s">
        <v>92</v>
      </c>
      <c r="C195" s="52">
        <v>13366</v>
      </c>
      <c r="D195" s="53">
        <v>5.7115042540792971E-2</v>
      </c>
      <c r="E195" s="54">
        <f t="shared" si="6"/>
        <v>0.21685142951428102</v>
      </c>
    </row>
    <row r="196" spans="1:5" x14ac:dyDescent="0.25">
      <c r="A196" s="50">
        <v>80</v>
      </c>
      <c r="B196" s="51" t="s">
        <v>108</v>
      </c>
      <c r="C196" s="52">
        <v>8226</v>
      </c>
      <c r="D196" s="53">
        <v>3.5151005531988848E-2</v>
      </c>
      <c r="E196" s="54">
        <f t="shared" si="6"/>
        <v>0.13345951363044109</v>
      </c>
    </row>
    <row r="197" spans="1:5" x14ac:dyDescent="0.25">
      <c r="A197" s="50">
        <v>85</v>
      </c>
      <c r="B197" s="51" t="s">
        <v>69</v>
      </c>
      <c r="C197" s="52">
        <v>7000</v>
      </c>
      <c r="D197" s="53">
        <v>2.991211265790444E-2</v>
      </c>
      <c r="E197" s="54">
        <f t="shared" si="6"/>
        <v>0.11356875704024894</v>
      </c>
    </row>
    <row r="198" spans="1:5" x14ac:dyDescent="0.25">
      <c r="A198" s="50">
        <v>17</v>
      </c>
      <c r="B198" s="51" t="s">
        <v>41</v>
      </c>
      <c r="C198" s="52">
        <v>86126</v>
      </c>
      <c r="D198" s="53">
        <v>0.36803008782495394</v>
      </c>
      <c r="E198" s="54">
        <f t="shared" si="6"/>
        <v>1.3973175384069256</v>
      </c>
    </row>
    <row r="199" spans="1:5" x14ac:dyDescent="0.25">
      <c r="A199" s="50">
        <v>77</v>
      </c>
      <c r="B199" s="51" t="s">
        <v>130</v>
      </c>
      <c r="C199" s="52">
        <v>8992</v>
      </c>
      <c r="D199" s="53">
        <v>3.8424245288553815E-2</v>
      </c>
      <c r="E199" s="54">
        <f t="shared" si="6"/>
        <v>0.14588718047227406</v>
      </c>
    </row>
    <row r="200" spans="1:5" x14ac:dyDescent="0.25">
      <c r="A200" s="50">
        <v>124</v>
      </c>
      <c r="B200" s="51" t="s">
        <v>120</v>
      </c>
      <c r="C200" s="52">
        <v>1535</v>
      </c>
      <c r="D200" s="53">
        <v>6.5592989899833304E-3</v>
      </c>
      <c r="E200" s="54">
        <f t="shared" si="6"/>
        <v>2.4904006008111729E-2</v>
      </c>
    </row>
    <row r="201" spans="1:5" x14ac:dyDescent="0.25">
      <c r="A201" s="50">
        <v>135</v>
      </c>
      <c r="B201" s="51" t="s">
        <v>59</v>
      </c>
      <c r="C201" s="52">
        <v>1155</v>
      </c>
      <c r="D201" s="53">
        <v>4.9354985885542331E-3</v>
      </c>
      <c r="E201" s="54">
        <f t="shared" si="6"/>
        <v>1.8738844911641073E-2</v>
      </c>
    </row>
    <row r="202" spans="1:5" x14ac:dyDescent="0.25">
      <c r="A202" s="50">
        <v>93</v>
      </c>
      <c r="B202" s="51" t="s">
        <v>131</v>
      </c>
      <c r="C202" s="52">
        <v>5460</v>
      </c>
      <c r="D202" s="53">
        <v>2.3331447873165465E-2</v>
      </c>
      <c r="E202" s="54">
        <f t="shared" si="6"/>
        <v>8.8583630491394158E-2</v>
      </c>
    </row>
    <row r="203" spans="1:5" x14ac:dyDescent="0.25">
      <c r="A203" s="50">
        <v>7</v>
      </c>
      <c r="B203" s="51" t="s">
        <v>42</v>
      </c>
      <c r="C203" s="52">
        <v>219351</v>
      </c>
      <c r="D203" s="53">
        <v>0.93732168908914237</v>
      </c>
      <c r="E203" s="54">
        <f t="shared" si="6"/>
        <v>3.5587743465050918</v>
      </c>
    </row>
    <row r="204" spans="1:5" x14ac:dyDescent="0.25">
      <c r="A204" s="50">
        <v>45</v>
      </c>
      <c r="B204" s="51" t="s">
        <v>43</v>
      </c>
      <c r="C204" s="52">
        <v>28046</v>
      </c>
      <c r="D204" s="53">
        <v>0.11984501594336971</v>
      </c>
      <c r="E204" s="54">
        <f t="shared" si="6"/>
        <v>0.45502133713583165</v>
      </c>
    </row>
    <row r="205" spans="1:5" x14ac:dyDescent="0.25">
      <c r="A205" s="50">
        <v>151</v>
      </c>
      <c r="B205" s="51" t="s">
        <v>109</v>
      </c>
      <c r="C205" s="52">
        <v>686</v>
      </c>
      <c r="D205" s="53">
        <v>2.9313870404746351E-3</v>
      </c>
      <c r="E205" s="54">
        <f t="shared" ref="E205:E210" si="7">C205/$E$285*100</f>
        <v>1.1129738189944395E-2</v>
      </c>
    </row>
    <row r="206" spans="1:5" x14ac:dyDescent="0.25">
      <c r="A206" s="50">
        <v>88</v>
      </c>
      <c r="B206" s="51" t="s">
        <v>168</v>
      </c>
      <c r="C206" s="52">
        <v>6237</v>
      </c>
      <c r="D206" s="53">
        <v>2.6651692378192857E-2</v>
      </c>
      <c r="E206" s="54">
        <f t="shared" si="7"/>
        <v>0.10118976252286178</v>
      </c>
    </row>
    <row r="207" spans="1:5" x14ac:dyDescent="0.25">
      <c r="A207" s="50">
        <v>39</v>
      </c>
      <c r="B207" s="51" t="s">
        <v>44</v>
      </c>
      <c r="C207" s="52">
        <v>34789</v>
      </c>
      <c r="D207" s="53">
        <v>0.14865892675083395</v>
      </c>
      <c r="E207" s="54">
        <f t="shared" si="7"/>
        <v>0.56442049838188857</v>
      </c>
    </row>
    <row r="208" spans="1:5" s="61" customFormat="1" x14ac:dyDescent="0.25">
      <c r="A208" s="56"/>
      <c r="B208" s="57" t="s">
        <v>173</v>
      </c>
      <c r="C208" s="58">
        <v>14172</v>
      </c>
      <c r="D208" s="59">
        <v>6.0559208655403103E-2</v>
      </c>
      <c r="E208" s="60">
        <f t="shared" si="7"/>
        <v>0.22992806068205829</v>
      </c>
    </row>
    <row r="209" spans="1:5" s="61" customFormat="1" x14ac:dyDescent="0.25">
      <c r="A209" s="56"/>
      <c r="B209" s="57" t="s">
        <v>906</v>
      </c>
      <c r="C209" s="58">
        <v>112</v>
      </c>
      <c r="D209" s="59">
        <v>4.7859380252647098E-4</v>
      </c>
      <c r="E209" s="60">
        <f t="shared" si="7"/>
        <v>1.817100112643983E-3</v>
      </c>
    </row>
    <row r="210" spans="1:5" s="61" customFormat="1" x14ac:dyDescent="0.25">
      <c r="A210" s="56"/>
      <c r="B210" s="57" t="s">
        <v>172</v>
      </c>
      <c r="C210" s="58">
        <v>1622692</v>
      </c>
      <c r="D210" s="59">
        <v>6.9340208447257536</v>
      </c>
      <c r="E210" s="60">
        <f t="shared" si="7"/>
        <v>26.326730499879375</v>
      </c>
    </row>
    <row r="211" spans="1:5" s="65" customFormat="1" ht="12.75" x14ac:dyDescent="0.2">
      <c r="A211" s="62"/>
      <c r="B211" s="57" t="s">
        <v>911</v>
      </c>
      <c r="C211" s="63">
        <v>6163667</v>
      </c>
      <c r="D211" s="59">
        <v>26.338328812829698</v>
      </c>
      <c r="E211" s="64">
        <v>100</v>
      </c>
    </row>
    <row r="212" spans="1:5" x14ac:dyDescent="0.25">
      <c r="A212" s="66"/>
      <c r="B212" s="67" t="s">
        <v>47</v>
      </c>
      <c r="C212" s="68">
        <v>23401891</v>
      </c>
      <c r="D212" s="69">
        <v>100</v>
      </c>
      <c r="E212" s="70" t="s">
        <v>450</v>
      </c>
    </row>
    <row r="213" spans="1:5" s="50" customFormat="1" x14ac:dyDescent="0.25">
      <c r="B213" s="71"/>
      <c r="C213" s="52"/>
      <c r="D213" s="72"/>
    </row>
    <row r="214" spans="1:5" s="50" customFormat="1" x14ac:dyDescent="0.25">
      <c r="B214" s="71"/>
      <c r="C214" s="52"/>
      <c r="D214" s="72"/>
    </row>
    <row r="215" spans="1:5" s="50" customFormat="1" ht="27.75" x14ac:dyDescent="0.25">
      <c r="A215" s="41" t="s">
        <v>170</v>
      </c>
      <c r="B215" s="42" t="s">
        <v>907</v>
      </c>
      <c r="C215" s="73" t="s">
        <v>171</v>
      </c>
      <c r="D215" s="74" t="s">
        <v>910</v>
      </c>
      <c r="E215" s="74" t="s">
        <v>908</v>
      </c>
    </row>
    <row r="216" spans="1:5" x14ac:dyDescent="0.25">
      <c r="A216" s="45">
        <v>203</v>
      </c>
      <c r="B216" s="46" t="s">
        <v>127</v>
      </c>
      <c r="C216" s="47">
        <v>94</v>
      </c>
      <c r="D216" s="75">
        <v>4.0169999999999998E-6</v>
      </c>
      <c r="E216" s="76">
        <f>C216/$E$285*100</f>
        <v>1.5250661659690569E-3</v>
      </c>
    </row>
    <row r="217" spans="1:5" x14ac:dyDescent="0.25">
      <c r="A217" s="50">
        <v>204</v>
      </c>
      <c r="B217" s="51" t="s">
        <v>841</v>
      </c>
      <c r="C217" s="52">
        <v>89</v>
      </c>
      <c r="D217" s="72">
        <v>3.8029999999999998E-6</v>
      </c>
      <c r="E217" s="77">
        <f t="shared" ref="E217:E280" si="8">C217/$E$285*100</f>
        <v>1.4439456252260221E-3</v>
      </c>
    </row>
    <row r="218" spans="1:5" x14ac:dyDescent="0.25">
      <c r="A218" s="50">
        <v>205</v>
      </c>
      <c r="B218" s="51" t="s">
        <v>819</v>
      </c>
      <c r="C218" s="52">
        <v>86</v>
      </c>
      <c r="D218" s="72">
        <v>3.675E-6</v>
      </c>
      <c r="E218" s="77">
        <f t="shared" si="8"/>
        <v>1.3952733007802011E-3</v>
      </c>
    </row>
    <row r="219" spans="1:5" x14ac:dyDescent="0.25">
      <c r="A219" s="50">
        <v>206</v>
      </c>
      <c r="B219" s="51" t="s">
        <v>868</v>
      </c>
      <c r="C219" s="52">
        <v>80</v>
      </c>
      <c r="D219" s="72">
        <v>3.4190000000000002E-6</v>
      </c>
      <c r="E219" s="77">
        <f t="shared" si="8"/>
        <v>1.2979286518885593E-3</v>
      </c>
    </row>
    <row r="220" spans="1:5" x14ac:dyDescent="0.25">
      <c r="A220" s="50">
        <v>207</v>
      </c>
      <c r="B220" s="51" t="s">
        <v>872</v>
      </c>
      <c r="C220" s="52">
        <v>74</v>
      </c>
      <c r="D220" s="72">
        <v>3.162E-6</v>
      </c>
      <c r="E220" s="77">
        <f t="shared" si="8"/>
        <v>1.2005840029969174E-3</v>
      </c>
    </row>
    <row r="221" spans="1:5" x14ac:dyDescent="0.25">
      <c r="A221" s="50">
        <v>208</v>
      </c>
      <c r="B221" s="51" t="s">
        <v>828</v>
      </c>
      <c r="C221" s="52">
        <v>71</v>
      </c>
      <c r="D221" s="72">
        <v>3.0340000000000001E-6</v>
      </c>
      <c r="E221" s="77">
        <f t="shared" si="8"/>
        <v>1.1519116785510962E-3</v>
      </c>
    </row>
    <row r="222" spans="1:5" x14ac:dyDescent="0.25">
      <c r="A222" s="50">
        <v>209</v>
      </c>
      <c r="B222" s="51" t="s">
        <v>855</v>
      </c>
      <c r="C222" s="52">
        <v>67</v>
      </c>
      <c r="D222" s="72">
        <v>2.8630000000000004E-6</v>
      </c>
      <c r="E222" s="77">
        <f t="shared" si="8"/>
        <v>1.0870152459566684E-3</v>
      </c>
    </row>
    <row r="223" spans="1:5" x14ac:dyDescent="0.25">
      <c r="A223" s="50">
        <v>210</v>
      </c>
      <c r="B223" s="51" t="s">
        <v>891</v>
      </c>
      <c r="C223" s="52">
        <v>66</v>
      </c>
      <c r="D223" s="72">
        <v>2.8200000000000001E-6</v>
      </c>
      <c r="E223" s="77">
        <f t="shared" si="8"/>
        <v>1.0707911378080614E-3</v>
      </c>
    </row>
    <row r="224" spans="1:5" x14ac:dyDescent="0.25">
      <c r="A224" s="50">
        <v>211</v>
      </c>
      <c r="B224" s="51" t="s">
        <v>846</v>
      </c>
      <c r="C224" s="52">
        <v>55</v>
      </c>
      <c r="D224" s="72">
        <v>2.3499999999999999E-6</v>
      </c>
      <c r="E224" s="77">
        <f t="shared" si="8"/>
        <v>8.9232594817338455E-4</v>
      </c>
    </row>
    <row r="225" spans="1:5" x14ac:dyDescent="0.25">
      <c r="A225" s="50">
        <v>212</v>
      </c>
      <c r="B225" s="51" t="s">
        <v>835</v>
      </c>
      <c r="C225" s="52">
        <v>54</v>
      </c>
      <c r="D225" s="72">
        <v>2.3080000000000002E-6</v>
      </c>
      <c r="E225" s="77">
        <f t="shared" si="8"/>
        <v>8.7610184002477739E-4</v>
      </c>
    </row>
    <row r="226" spans="1:5" x14ac:dyDescent="0.25">
      <c r="A226" s="50">
        <v>213</v>
      </c>
      <c r="B226" s="51" t="s">
        <v>847</v>
      </c>
      <c r="C226" s="52">
        <v>50</v>
      </c>
      <c r="D226" s="72">
        <v>2.137E-6</v>
      </c>
      <c r="E226" s="77">
        <f t="shared" si="8"/>
        <v>8.112054074303494E-4</v>
      </c>
    </row>
    <row r="227" spans="1:5" x14ac:dyDescent="0.25">
      <c r="A227" s="50">
        <v>214</v>
      </c>
      <c r="B227" s="51" t="s">
        <v>877</v>
      </c>
      <c r="C227" s="52">
        <v>50</v>
      </c>
      <c r="D227" s="72">
        <v>2.137E-6</v>
      </c>
      <c r="E227" s="77">
        <f t="shared" si="8"/>
        <v>8.112054074303494E-4</v>
      </c>
    </row>
    <row r="228" spans="1:5" x14ac:dyDescent="0.25">
      <c r="A228" s="50">
        <v>215</v>
      </c>
      <c r="B228" s="51" t="s">
        <v>823</v>
      </c>
      <c r="C228" s="52">
        <v>49</v>
      </c>
      <c r="D228" s="72">
        <v>2.0939999999999998E-6</v>
      </c>
      <c r="E228" s="77">
        <f t="shared" si="8"/>
        <v>7.9498129928174256E-4</v>
      </c>
    </row>
    <row r="229" spans="1:5" x14ac:dyDescent="0.25">
      <c r="A229" s="50">
        <v>216</v>
      </c>
      <c r="B229" s="51" t="s">
        <v>820</v>
      </c>
      <c r="C229" s="52">
        <v>47</v>
      </c>
      <c r="D229" s="72">
        <v>2.0080000000000001E-6</v>
      </c>
      <c r="E229" s="77">
        <f t="shared" si="8"/>
        <v>7.6253308298452845E-4</v>
      </c>
    </row>
    <row r="230" spans="1:5" x14ac:dyDescent="0.25">
      <c r="A230" s="50">
        <v>217</v>
      </c>
      <c r="B230" s="51" t="s">
        <v>825</v>
      </c>
      <c r="C230" s="52">
        <v>47</v>
      </c>
      <c r="D230" s="72">
        <v>2.0080000000000001E-6</v>
      </c>
      <c r="E230" s="77">
        <f t="shared" si="8"/>
        <v>7.6253308298452845E-4</v>
      </c>
    </row>
    <row r="231" spans="1:5" x14ac:dyDescent="0.25">
      <c r="A231" s="50">
        <v>218</v>
      </c>
      <c r="B231" s="51" t="s">
        <v>862</v>
      </c>
      <c r="C231" s="52">
        <v>47</v>
      </c>
      <c r="D231" s="72">
        <v>2.0080000000000001E-6</v>
      </c>
      <c r="E231" s="77">
        <f t="shared" si="8"/>
        <v>7.6253308298452845E-4</v>
      </c>
    </row>
    <row r="232" spans="1:5" x14ac:dyDescent="0.25">
      <c r="A232" s="50">
        <v>219</v>
      </c>
      <c r="B232" s="51" t="s">
        <v>834</v>
      </c>
      <c r="C232" s="52">
        <v>45</v>
      </c>
      <c r="D232" s="72">
        <v>1.9230000000000001E-6</v>
      </c>
      <c r="E232" s="77">
        <f t="shared" si="8"/>
        <v>7.3008486668731457E-4</v>
      </c>
    </row>
    <row r="233" spans="1:5" x14ac:dyDescent="0.25">
      <c r="A233" s="50">
        <v>220</v>
      </c>
      <c r="B233" s="51" t="s">
        <v>829</v>
      </c>
      <c r="C233" s="52">
        <v>43</v>
      </c>
      <c r="D233" s="72">
        <v>1.8369999999999999E-6</v>
      </c>
      <c r="E233" s="77">
        <f t="shared" si="8"/>
        <v>6.9763665039010057E-4</v>
      </c>
    </row>
    <row r="234" spans="1:5" x14ac:dyDescent="0.25">
      <c r="A234" s="50">
        <v>221</v>
      </c>
      <c r="B234" s="51" t="s">
        <v>845</v>
      </c>
      <c r="C234" s="52">
        <v>40</v>
      </c>
      <c r="D234" s="72">
        <v>1.7090000000000001E-6</v>
      </c>
      <c r="E234" s="77">
        <f t="shared" si="8"/>
        <v>6.4896432594427963E-4</v>
      </c>
    </row>
    <row r="235" spans="1:5" x14ac:dyDescent="0.25">
      <c r="A235" s="50">
        <v>222</v>
      </c>
      <c r="B235" s="51" t="s">
        <v>888</v>
      </c>
      <c r="C235" s="52">
        <v>36</v>
      </c>
      <c r="D235" s="72">
        <v>1.5379999999999999E-6</v>
      </c>
      <c r="E235" s="77">
        <f t="shared" si="8"/>
        <v>5.8406789334985163E-4</v>
      </c>
    </row>
    <row r="236" spans="1:5" x14ac:dyDescent="0.25">
      <c r="A236" s="50">
        <v>223</v>
      </c>
      <c r="B236" s="51" t="s">
        <v>816</v>
      </c>
      <c r="C236" s="52">
        <v>33</v>
      </c>
      <c r="D236" s="72">
        <v>1.4100000000000001E-6</v>
      </c>
      <c r="E236" s="77">
        <f t="shared" si="8"/>
        <v>5.3539556890403069E-4</v>
      </c>
    </row>
    <row r="237" spans="1:5" x14ac:dyDescent="0.25">
      <c r="A237" s="50">
        <v>224</v>
      </c>
      <c r="B237" s="51" t="s">
        <v>902</v>
      </c>
      <c r="C237" s="52">
        <v>33</v>
      </c>
      <c r="D237" s="72">
        <v>1.4100000000000001E-6</v>
      </c>
      <c r="E237" s="77">
        <f t="shared" si="8"/>
        <v>5.3539556890403069E-4</v>
      </c>
    </row>
    <row r="238" spans="1:5" x14ac:dyDescent="0.25">
      <c r="A238" s="50">
        <v>225</v>
      </c>
      <c r="B238" s="51" t="s">
        <v>838</v>
      </c>
      <c r="C238" s="52">
        <v>31</v>
      </c>
      <c r="D238" s="72">
        <v>1.325E-6</v>
      </c>
      <c r="E238" s="77">
        <f t="shared" si="8"/>
        <v>5.0294735260681669E-4</v>
      </c>
    </row>
    <row r="239" spans="1:5" x14ac:dyDescent="0.25">
      <c r="A239" s="50">
        <v>226</v>
      </c>
      <c r="B239" s="51" t="s">
        <v>905</v>
      </c>
      <c r="C239" s="52">
        <v>31</v>
      </c>
      <c r="D239" s="72">
        <v>1.325E-6</v>
      </c>
      <c r="E239" s="77">
        <f t="shared" si="8"/>
        <v>5.0294735260681669E-4</v>
      </c>
    </row>
    <row r="240" spans="1:5" x14ac:dyDescent="0.25">
      <c r="A240" s="50">
        <v>227</v>
      </c>
      <c r="B240" s="51" t="s">
        <v>821</v>
      </c>
      <c r="C240" s="52">
        <v>30</v>
      </c>
      <c r="D240" s="72">
        <v>1.282E-6</v>
      </c>
      <c r="E240" s="77">
        <f t="shared" si="8"/>
        <v>4.8672324445820975E-4</v>
      </c>
    </row>
    <row r="241" spans="1:5" x14ac:dyDescent="0.25">
      <c r="A241" s="50">
        <v>228</v>
      </c>
      <c r="B241" s="51" t="s">
        <v>900</v>
      </c>
      <c r="C241" s="52">
        <v>29</v>
      </c>
      <c r="D241" s="72">
        <v>1.2390000000000001E-6</v>
      </c>
      <c r="E241" s="77">
        <f t="shared" si="8"/>
        <v>4.7049913630960275E-4</v>
      </c>
    </row>
    <row r="242" spans="1:5" x14ac:dyDescent="0.25">
      <c r="A242" s="50">
        <v>229</v>
      </c>
      <c r="B242" s="51" t="s">
        <v>883</v>
      </c>
      <c r="C242" s="52">
        <v>28</v>
      </c>
      <c r="D242" s="72">
        <v>1.1959999999999999E-6</v>
      </c>
      <c r="E242" s="77">
        <f t="shared" si="8"/>
        <v>4.5427502816099575E-4</v>
      </c>
    </row>
    <row r="243" spans="1:5" x14ac:dyDescent="0.25">
      <c r="A243" s="50">
        <v>230</v>
      </c>
      <c r="B243" s="51" t="s">
        <v>822</v>
      </c>
      <c r="C243" s="52">
        <v>26</v>
      </c>
      <c r="D243" s="72">
        <v>1.111E-6</v>
      </c>
      <c r="E243" s="77">
        <f t="shared" si="8"/>
        <v>4.218268118637817E-4</v>
      </c>
    </row>
    <row r="244" spans="1:5" x14ac:dyDescent="0.25">
      <c r="A244" s="50">
        <v>231</v>
      </c>
      <c r="B244" s="51" t="s">
        <v>830</v>
      </c>
      <c r="C244" s="52">
        <v>26</v>
      </c>
      <c r="D244" s="72">
        <v>1.111E-6</v>
      </c>
      <c r="E244" s="77">
        <f t="shared" si="8"/>
        <v>4.218268118637817E-4</v>
      </c>
    </row>
    <row r="245" spans="1:5" x14ac:dyDescent="0.25">
      <c r="A245" s="50">
        <v>232</v>
      </c>
      <c r="B245" s="51" t="s">
        <v>889</v>
      </c>
      <c r="C245" s="52">
        <v>25</v>
      </c>
      <c r="D245" s="72">
        <v>1.068E-6</v>
      </c>
      <c r="E245" s="77">
        <f t="shared" si="8"/>
        <v>4.056027037151747E-4</v>
      </c>
    </row>
    <row r="246" spans="1:5" x14ac:dyDescent="0.25">
      <c r="A246" s="50">
        <v>233</v>
      </c>
      <c r="B246" s="51" t="s">
        <v>903</v>
      </c>
      <c r="C246" s="52">
        <v>25</v>
      </c>
      <c r="D246" s="72">
        <v>1.068E-6</v>
      </c>
      <c r="E246" s="77">
        <f t="shared" si="8"/>
        <v>4.056027037151747E-4</v>
      </c>
    </row>
    <row r="247" spans="1:5" x14ac:dyDescent="0.25">
      <c r="A247" s="50">
        <v>234</v>
      </c>
      <c r="B247" s="51" t="s">
        <v>849</v>
      </c>
      <c r="C247" s="52">
        <v>24</v>
      </c>
      <c r="D247" s="72">
        <v>1.026E-6</v>
      </c>
      <c r="E247" s="77">
        <f t="shared" si="8"/>
        <v>3.8937859556656781E-4</v>
      </c>
    </row>
    <row r="248" spans="1:5" x14ac:dyDescent="0.25">
      <c r="A248" s="50">
        <v>235</v>
      </c>
      <c r="B248" s="51" t="s">
        <v>887</v>
      </c>
      <c r="C248" s="52">
        <v>24</v>
      </c>
      <c r="D248" s="72">
        <v>1.026E-6</v>
      </c>
      <c r="E248" s="77">
        <f t="shared" si="8"/>
        <v>3.8937859556656781E-4</v>
      </c>
    </row>
    <row r="249" spans="1:5" x14ac:dyDescent="0.25">
      <c r="A249" s="50">
        <v>236</v>
      </c>
      <c r="B249" s="51" t="s">
        <v>842</v>
      </c>
      <c r="C249" s="52">
        <v>23</v>
      </c>
      <c r="D249" s="72">
        <v>9.8299999999999995E-7</v>
      </c>
      <c r="E249" s="77">
        <f t="shared" si="8"/>
        <v>3.7315448741796075E-4</v>
      </c>
    </row>
    <row r="250" spans="1:5" x14ac:dyDescent="0.25">
      <c r="A250" s="50">
        <v>237</v>
      </c>
      <c r="B250" s="51" t="s">
        <v>892</v>
      </c>
      <c r="C250" s="52">
        <v>23</v>
      </c>
      <c r="D250" s="72">
        <v>9.8299999999999995E-7</v>
      </c>
      <c r="E250" s="77">
        <f t="shared" si="8"/>
        <v>3.7315448741796075E-4</v>
      </c>
    </row>
    <row r="251" spans="1:5" x14ac:dyDescent="0.25">
      <c r="A251" s="50">
        <v>238</v>
      </c>
      <c r="B251" s="51" t="s">
        <v>55</v>
      </c>
      <c r="C251" s="52">
        <v>23</v>
      </c>
      <c r="D251" s="72">
        <v>9.8299999999999995E-7</v>
      </c>
      <c r="E251" s="77">
        <f t="shared" si="8"/>
        <v>3.7315448741796075E-4</v>
      </c>
    </row>
    <row r="252" spans="1:5" x14ac:dyDescent="0.25">
      <c r="A252" s="50">
        <v>239</v>
      </c>
      <c r="B252" s="51" t="s">
        <v>864</v>
      </c>
      <c r="C252" s="52">
        <v>22</v>
      </c>
      <c r="D252" s="72">
        <v>9.3999999999999989E-7</v>
      </c>
      <c r="E252" s="77">
        <f t="shared" si="8"/>
        <v>3.5693037926935381E-4</v>
      </c>
    </row>
    <row r="253" spans="1:5" x14ac:dyDescent="0.25">
      <c r="A253" s="50">
        <v>240</v>
      </c>
      <c r="B253" s="51" t="s">
        <v>827</v>
      </c>
      <c r="C253" s="52">
        <v>21</v>
      </c>
      <c r="D253" s="72">
        <v>8.9699999999999995E-7</v>
      </c>
      <c r="E253" s="77">
        <f t="shared" si="8"/>
        <v>3.4070627112074681E-4</v>
      </c>
    </row>
    <row r="254" spans="1:5" x14ac:dyDescent="0.25">
      <c r="A254" s="50">
        <v>241</v>
      </c>
      <c r="B254" s="51" t="s">
        <v>904</v>
      </c>
      <c r="C254" s="52">
        <v>21</v>
      </c>
      <c r="D254" s="72">
        <v>8.9699999999999995E-7</v>
      </c>
      <c r="E254" s="77">
        <f t="shared" si="8"/>
        <v>3.4070627112074681E-4</v>
      </c>
    </row>
    <row r="255" spans="1:5" x14ac:dyDescent="0.25">
      <c r="A255" s="50">
        <v>242</v>
      </c>
      <c r="B255" s="51" t="s">
        <v>813</v>
      </c>
      <c r="C255" s="52">
        <v>20</v>
      </c>
      <c r="D255" s="72">
        <v>8.5500000000000007E-7</v>
      </c>
      <c r="E255" s="77">
        <f t="shared" si="8"/>
        <v>3.2448216297213981E-4</v>
      </c>
    </row>
    <row r="256" spans="1:5" x14ac:dyDescent="0.25">
      <c r="A256" s="50">
        <v>243</v>
      </c>
      <c r="B256" s="51" t="s">
        <v>854</v>
      </c>
      <c r="C256" s="52">
        <v>18</v>
      </c>
      <c r="D256" s="72">
        <v>7.6899999999999996E-7</v>
      </c>
      <c r="E256" s="77">
        <f t="shared" si="8"/>
        <v>2.9203394667492582E-4</v>
      </c>
    </row>
    <row r="257" spans="1:5" x14ac:dyDescent="0.25">
      <c r="A257" s="50">
        <v>244</v>
      </c>
      <c r="B257" s="51" t="s">
        <v>876</v>
      </c>
      <c r="C257" s="52">
        <v>18</v>
      </c>
      <c r="D257" s="72">
        <v>7.6899999999999996E-7</v>
      </c>
      <c r="E257" s="77">
        <f t="shared" si="8"/>
        <v>2.9203394667492582E-4</v>
      </c>
    </row>
    <row r="258" spans="1:5" x14ac:dyDescent="0.25">
      <c r="A258" s="50">
        <v>245</v>
      </c>
      <c r="B258" s="51" t="s">
        <v>859</v>
      </c>
      <c r="C258" s="52">
        <v>17</v>
      </c>
      <c r="D258" s="72">
        <v>7.2600000000000002E-7</v>
      </c>
      <c r="E258" s="77">
        <f t="shared" si="8"/>
        <v>2.7580983852631882E-4</v>
      </c>
    </row>
    <row r="259" spans="1:5" x14ac:dyDescent="0.25">
      <c r="A259" s="50">
        <v>246</v>
      </c>
      <c r="B259" s="51" t="s">
        <v>890</v>
      </c>
      <c r="C259" s="52">
        <v>17</v>
      </c>
      <c r="D259" s="72">
        <v>7.2600000000000002E-7</v>
      </c>
      <c r="E259" s="77">
        <f t="shared" si="8"/>
        <v>2.7580983852631882E-4</v>
      </c>
    </row>
    <row r="260" spans="1:5" x14ac:dyDescent="0.25">
      <c r="A260" s="50">
        <v>247</v>
      </c>
      <c r="B260" s="51" t="s">
        <v>897</v>
      </c>
      <c r="C260" s="52">
        <v>16</v>
      </c>
      <c r="D260" s="72">
        <v>6.8399999999999993E-7</v>
      </c>
      <c r="E260" s="77">
        <f t="shared" si="8"/>
        <v>2.5958573037771182E-4</v>
      </c>
    </row>
    <row r="261" spans="1:5" x14ac:dyDescent="0.25">
      <c r="A261" s="50">
        <v>248</v>
      </c>
      <c r="B261" s="51" t="s">
        <v>863</v>
      </c>
      <c r="C261" s="52">
        <v>15</v>
      </c>
      <c r="D261" s="72">
        <v>6.4099999999999998E-7</v>
      </c>
      <c r="E261" s="77">
        <f t="shared" si="8"/>
        <v>2.4336162222910487E-4</v>
      </c>
    </row>
    <row r="262" spans="1:5" x14ac:dyDescent="0.25">
      <c r="A262" s="50">
        <v>249</v>
      </c>
      <c r="B262" s="51" t="s">
        <v>831</v>
      </c>
      <c r="C262" s="52">
        <v>14</v>
      </c>
      <c r="D262" s="72">
        <v>5.9799999999999993E-7</v>
      </c>
      <c r="E262" s="77">
        <f t="shared" si="8"/>
        <v>2.2713751408049787E-4</v>
      </c>
    </row>
    <row r="263" spans="1:5" x14ac:dyDescent="0.25">
      <c r="A263" s="50">
        <v>250</v>
      </c>
      <c r="B263" s="51" t="s">
        <v>840</v>
      </c>
      <c r="C263" s="52">
        <v>14</v>
      </c>
      <c r="D263" s="72">
        <v>5.9799999999999993E-7</v>
      </c>
      <c r="E263" s="77">
        <f t="shared" si="8"/>
        <v>2.2713751408049787E-4</v>
      </c>
    </row>
    <row r="264" spans="1:5" x14ac:dyDescent="0.25">
      <c r="A264" s="50">
        <v>251</v>
      </c>
      <c r="B264" s="51" t="s">
        <v>843</v>
      </c>
      <c r="C264" s="52">
        <v>13</v>
      </c>
      <c r="D264" s="72">
        <v>5.5600000000000006E-7</v>
      </c>
      <c r="E264" s="77">
        <f t="shared" si="8"/>
        <v>2.1091340593189085E-4</v>
      </c>
    </row>
    <row r="265" spans="1:5" x14ac:dyDescent="0.25">
      <c r="A265" s="50">
        <v>252</v>
      </c>
      <c r="B265" s="51" t="s">
        <v>886</v>
      </c>
      <c r="C265" s="52">
        <v>13</v>
      </c>
      <c r="D265" s="72">
        <v>5.5600000000000006E-7</v>
      </c>
      <c r="E265" s="77">
        <f t="shared" si="8"/>
        <v>2.1091340593189085E-4</v>
      </c>
    </row>
    <row r="266" spans="1:5" x14ac:dyDescent="0.25">
      <c r="A266" s="50">
        <v>253</v>
      </c>
      <c r="B266" s="51" t="s">
        <v>817</v>
      </c>
      <c r="C266" s="52">
        <v>12</v>
      </c>
      <c r="D266" s="72">
        <v>5.13E-7</v>
      </c>
      <c r="E266" s="77">
        <f t="shared" si="8"/>
        <v>1.946892977832839E-4</v>
      </c>
    </row>
    <row r="267" spans="1:5" x14ac:dyDescent="0.25">
      <c r="A267" s="50">
        <v>254</v>
      </c>
      <c r="B267" s="51" t="s">
        <v>833</v>
      </c>
      <c r="C267" s="52">
        <v>11</v>
      </c>
      <c r="D267" s="72">
        <v>4.6999999999999995E-7</v>
      </c>
      <c r="E267" s="77">
        <f t="shared" si="8"/>
        <v>1.7846518963467691E-4</v>
      </c>
    </row>
    <row r="268" spans="1:5" x14ac:dyDescent="0.25">
      <c r="A268" s="50">
        <v>255</v>
      </c>
      <c r="B268" s="51" t="s">
        <v>850</v>
      </c>
      <c r="C268" s="52">
        <v>11</v>
      </c>
      <c r="D268" s="72">
        <v>4.6999999999999995E-7</v>
      </c>
      <c r="E268" s="77">
        <f t="shared" si="8"/>
        <v>1.7846518963467691E-4</v>
      </c>
    </row>
    <row r="269" spans="1:5" x14ac:dyDescent="0.25">
      <c r="A269" s="50">
        <v>256</v>
      </c>
      <c r="B269" s="51" t="s">
        <v>898</v>
      </c>
      <c r="C269" s="52">
        <v>11</v>
      </c>
      <c r="D269" s="72">
        <v>4.6999999999999995E-7</v>
      </c>
      <c r="E269" s="77">
        <f t="shared" si="8"/>
        <v>1.7846518963467691E-4</v>
      </c>
    </row>
    <row r="270" spans="1:5" x14ac:dyDescent="0.25">
      <c r="A270" s="50">
        <v>257</v>
      </c>
      <c r="B270" s="51" t="s">
        <v>824</v>
      </c>
      <c r="C270" s="52">
        <v>10</v>
      </c>
      <c r="D270" s="72">
        <v>4.27E-7</v>
      </c>
      <c r="E270" s="77">
        <f t="shared" si="8"/>
        <v>1.6224108148606991E-4</v>
      </c>
    </row>
    <row r="271" spans="1:5" x14ac:dyDescent="0.25">
      <c r="A271" s="50">
        <v>258</v>
      </c>
      <c r="B271" s="51" t="s">
        <v>894</v>
      </c>
      <c r="C271" s="52">
        <v>8</v>
      </c>
      <c r="D271" s="72">
        <v>3.4199999999999997E-7</v>
      </c>
      <c r="E271" s="77">
        <f t="shared" si="8"/>
        <v>1.2979286518885591E-4</v>
      </c>
    </row>
    <row r="272" spans="1:5" x14ac:dyDescent="0.25">
      <c r="A272" s="50">
        <v>259</v>
      </c>
      <c r="B272" s="51" t="s">
        <v>853</v>
      </c>
      <c r="C272" s="52">
        <v>7</v>
      </c>
      <c r="D272" s="72">
        <v>2.9899999999999996E-7</v>
      </c>
      <c r="E272" s="77">
        <f t="shared" si="8"/>
        <v>1.1356875704024894E-4</v>
      </c>
    </row>
    <row r="273" spans="1:5" x14ac:dyDescent="0.25">
      <c r="A273" s="50">
        <v>260</v>
      </c>
      <c r="B273" s="51" t="s">
        <v>880</v>
      </c>
      <c r="C273" s="52">
        <v>7</v>
      </c>
      <c r="D273" s="72">
        <v>2.9899999999999996E-7</v>
      </c>
      <c r="E273" s="77">
        <f t="shared" si="8"/>
        <v>1.1356875704024894E-4</v>
      </c>
    </row>
    <row r="274" spans="1:5" x14ac:dyDescent="0.25">
      <c r="A274" s="50">
        <v>261</v>
      </c>
      <c r="B274" s="51" t="s">
        <v>873</v>
      </c>
      <c r="C274" s="52">
        <v>6</v>
      </c>
      <c r="D274" s="72">
        <v>2.5599999999999996E-7</v>
      </c>
      <c r="E274" s="77">
        <f t="shared" si="8"/>
        <v>9.7344648891641952E-5</v>
      </c>
    </row>
    <row r="275" spans="1:5" x14ac:dyDescent="0.25">
      <c r="A275" s="50">
        <v>262</v>
      </c>
      <c r="B275" s="51" t="s">
        <v>875</v>
      </c>
      <c r="C275" s="52">
        <v>6</v>
      </c>
      <c r="D275" s="72">
        <v>2.5599999999999996E-7</v>
      </c>
      <c r="E275" s="77">
        <f t="shared" si="8"/>
        <v>9.7344648891641952E-5</v>
      </c>
    </row>
    <row r="276" spans="1:5" x14ac:dyDescent="0.25">
      <c r="A276" s="50">
        <v>263</v>
      </c>
      <c r="B276" s="51" t="s">
        <v>851</v>
      </c>
      <c r="C276" s="52">
        <v>5</v>
      </c>
      <c r="D276" s="72">
        <v>2.1399999999999998E-7</v>
      </c>
      <c r="E276" s="77">
        <f t="shared" si="8"/>
        <v>8.1120540743034953E-5</v>
      </c>
    </row>
    <row r="277" spans="1:5" x14ac:dyDescent="0.25">
      <c r="A277" s="50">
        <v>264</v>
      </c>
      <c r="B277" s="51" t="s">
        <v>899</v>
      </c>
      <c r="C277" s="52">
        <v>5</v>
      </c>
      <c r="D277" s="72">
        <v>2.1399999999999998E-7</v>
      </c>
      <c r="E277" s="77">
        <f t="shared" si="8"/>
        <v>8.1120540743034953E-5</v>
      </c>
    </row>
    <row r="278" spans="1:5" x14ac:dyDescent="0.25">
      <c r="A278" s="50">
        <v>265</v>
      </c>
      <c r="B278" s="51" t="s">
        <v>885</v>
      </c>
      <c r="C278" s="52">
        <v>4</v>
      </c>
      <c r="D278" s="72">
        <v>1.7099999999999998E-7</v>
      </c>
      <c r="E278" s="77">
        <f t="shared" si="8"/>
        <v>6.4896432594427954E-5</v>
      </c>
    </row>
    <row r="279" spans="1:5" x14ac:dyDescent="0.25">
      <c r="A279" s="50">
        <v>266</v>
      </c>
      <c r="B279" s="51" t="s">
        <v>893</v>
      </c>
      <c r="C279" s="52">
        <v>4</v>
      </c>
      <c r="D279" s="72">
        <v>1.7099999999999998E-7</v>
      </c>
      <c r="E279" s="77">
        <f t="shared" si="8"/>
        <v>6.4896432594427954E-5</v>
      </c>
    </row>
    <row r="280" spans="1:5" x14ac:dyDescent="0.25">
      <c r="A280" s="50">
        <v>267</v>
      </c>
      <c r="B280" s="51" t="s">
        <v>848</v>
      </c>
      <c r="C280" s="52">
        <v>3</v>
      </c>
      <c r="D280" s="72">
        <v>1.2799999999999998E-7</v>
      </c>
      <c r="E280" s="77">
        <f t="shared" si="8"/>
        <v>4.8672324445820976E-5</v>
      </c>
    </row>
    <row r="281" spans="1:5" x14ac:dyDescent="0.25">
      <c r="A281" s="50">
        <v>268</v>
      </c>
      <c r="B281" s="51" t="s">
        <v>884</v>
      </c>
      <c r="C281" s="52">
        <v>3</v>
      </c>
      <c r="D281" s="72">
        <v>1.2799999999999998E-7</v>
      </c>
      <c r="E281" s="77">
        <f t="shared" ref="E281:E284" si="9">C281/$E$285*100</f>
        <v>4.8672324445820976E-5</v>
      </c>
    </row>
    <row r="282" spans="1:5" s="61" customFormat="1" x14ac:dyDescent="0.25">
      <c r="A282" s="56"/>
      <c r="B282" s="57" t="s">
        <v>173</v>
      </c>
      <c r="C282" s="58">
        <v>14172</v>
      </c>
      <c r="D282" s="78">
        <v>6.0559199999999996E-4</v>
      </c>
      <c r="E282" s="79">
        <f t="shared" si="9"/>
        <v>0.22992806068205829</v>
      </c>
    </row>
    <row r="283" spans="1:5" s="61" customFormat="1" x14ac:dyDescent="0.25">
      <c r="A283" s="56"/>
      <c r="B283" s="57" t="s">
        <v>906</v>
      </c>
      <c r="C283" s="58">
        <v>112</v>
      </c>
      <c r="D283" s="78">
        <v>4.7859999999999996E-6</v>
      </c>
      <c r="E283" s="79">
        <f t="shared" si="9"/>
        <v>1.817100112643983E-3</v>
      </c>
    </row>
    <row r="284" spans="1:5" s="61" customFormat="1" x14ac:dyDescent="0.25">
      <c r="A284" s="56"/>
      <c r="B284" s="57" t="s">
        <v>172</v>
      </c>
      <c r="C284" s="58">
        <v>1622692</v>
      </c>
      <c r="D284" s="78">
        <v>6.9340208E-2</v>
      </c>
      <c r="E284" s="79">
        <f t="shared" si="9"/>
        <v>26.326730499879375</v>
      </c>
    </row>
    <row r="285" spans="1:5" x14ac:dyDescent="0.25">
      <c r="A285" s="66"/>
      <c r="B285" s="67" t="s">
        <v>47</v>
      </c>
      <c r="C285" s="68">
        <v>23401891</v>
      </c>
      <c r="D285" s="80">
        <v>1</v>
      </c>
      <c r="E285" s="81">
        <v>6163667</v>
      </c>
    </row>
    <row r="287" spans="1:5" x14ac:dyDescent="0.25">
      <c r="A287" s="82" t="s">
        <v>1236</v>
      </c>
      <c r="C287" s="30"/>
    </row>
    <row r="288" spans="1:5" x14ac:dyDescent="0.25">
      <c r="A288" s="83" t="s">
        <v>1237</v>
      </c>
      <c r="C288" s="30"/>
    </row>
    <row r="289" spans="1:5" x14ac:dyDescent="0.25">
      <c r="A289" s="84" t="s">
        <v>1238</v>
      </c>
      <c r="C289" s="30"/>
    </row>
    <row r="290" spans="1:5" x14ac:dyDescent="0.25">
      <c r="C290" s="30"/>
      <c r="E290" s="31" t="s">
        <v>1235</v>
      </c>
    </row>
  </sheetData>
  <sheetProtection password="CA0D" sheet="1" objects="1" scenarios="1"/>
  <sortState ref="A7:D207">
    <sortCondition ref="B7:B207"/>
  </sortState>
  <mergeCells count="1">
    <mergeCell ref="D3:E3"/>
  </mergeCells>
  <hyperlinks>
    <hyperlink ref="E1" location="Index!A1" display="Back to Index"/>
    <hyperlink ref="E290" location="'Table 1.1'!A1" display="Back to top"/>
  </hyperlink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3"/>
  <sheetViews>
    <sheetView showGridLines="0" tabSelected="1" topLeftCell="A10" workbookViewId="0"/>
  </sheetViews>
  <sheetFormatPr defaultRowHeight="15" x14ac:dyDescent="0.25"/>
  <cols>
    <col min="1" max="1" width="7.42578125" style="30" customWidth="1"/>
    <col min="2" max="2" width="54.85546875" style="30" customWidth="1"/>
    <col min="3" max="3" width="13.85546875" style="30" customWidth="1"/>
    <col min="4" max="4" width="21.7109375" style="30" customWidth="1"/>
    <col min="5" max="5" width="21.85546875" style="30" customWidth="1"/>
    <col min="6" max="16384" width="9.140625" style="30"/>
  </cols>
  <sheetData>
    <row r="1" spans="1:5" ht="18.75" x14ac:dyDescent="0.3">
      <c r="A1" s="27" t="s">
        <v>912</v>
      </c>
      <c r="B1" s="28"/>
      <c r="C1" s="29"/>
      <c r="E1" s="31" t="s">
        <v>742</v>
      </c>
    </row>
    <row r="2" spans="1:5" ht="15.75" x14ac:dyDescent="0.25">
      <c r="A2" s="32" t="s">
        <v>660</v>
      </c>
      <c r="B2" s="33"/>
      <c r="C2" s="34"/>
      <c r="D2" s="33"/>
      <c r="E2" s="35"/>
    </row>
    <row r="3" spans="1:5" ht="15.75" x14ac:dyDescent="0.25">
      <c r="A3" s="33"/>
      <c r="B3" s="32"/>
      <c r="C3" s="36"/>
      <c r="D3" s="176" t="s">
        <v>811</v>
      </c>
      <c r="E3" s="176"/>
    </row>
    <row r="4" spans="1:5" ht="6.75" customHeight="1" x14ac:dyDescent="0.25">
      <c r="A4" s="37"/>
      <c r="B4" s="37"/>
      <c r="C4" s="38"/>
      <c r="D4" s="39"/>
      <c r="E4" s="40"/>
    </row>
    <row r="5" spans="1:5" ht="30" x14ac:dyDescent="0.25">
      <c r="A5" s="41" t="s">
        <v>170</v>
      </c>
      <c r="B5" s="42" t="s">
        <v>660</v>
      </c>
      <c r="C5" s="85" t="s">
        <v>171</v>
      </c>
      <c r="D5" s="74" t="s">
        <v>910</v>
      </c>
      <c r="E5" s="74" t="s">
        <v>913</v>
      </c>
    </row>
    <row r="6" spans="1:5" x14ac:dyDescent="0.25">
      <c r="A6" s="45">
        <v>161</v>
      </c>
      <c r="B6" s="46" t="s">
        <v>388</v>
      </c>
      <c r="C6" s="86">
        <v>654</v>
      </c>
      <c r="D6" s="87">
        <v>2.7946459540385007E-3</v>
      </c>
      <c r="E6" s="88">
        <f t="shared" ref="E6:E37" si="0">C6/$C$281*100</f>
        <v>1.3424620754463686E-2</v>
      </c>
    </row>
    <row r="7" spans="1:5" x14ac:dyDescent="0.25">
      <c r="A7" s="50">
        <v>268</v>
      </c>
      <c r="B7" s="51" t="s">
        <v>957</v>
      </c>
      <c r="C7" s="89">
        <v>106</v>
      </c>
      <c r="D7" s="90">
        <v>4.5295484881969583E-4</v>
      </c>
      <c r="E7" s="91">
        <f t="shared" si="0"/>
        <v>2.1758559632616987E-3</v>
      </c>
    </row>
    <row r="8" spans="1:5" x14ac:dyDescent="0.25">
      <c r="A8" s="50">
        <v>133</v>
      </c>
      <c r="B8" s="51" t="s">
        <v>392</v>
      </c>
      <c r="C8" s="89">
        <v>1091</v>
      </c>
      <c r="D8" s="90">
        <v>4.6620164156819634E-3</v>
      </c>
      <c r="E8" s="91">
        <f t="shared" si="0"/>
        <v>2.2394894867155783E-2</v>
      </c>
    </row>
    <row r="9" spans="1:5" x14ac:dyDescent="0.25">
      <c r="A9" s="50">
        <v>250</v>
      </c>
      <c r="B9" s="51" t="s">
        <v>380</v>
      </c>
      <c r="C9" s="89">
        <v>141</v>
      </c>
      <c r="D9" s="90">
        <v>6.0251541210921803E-4</v>
      </c>
      <c r="E9" s="91">
        <f t="shared" si="0"/>
        <v>2.8942989699990516E-3</v>
      </c>
    </row>
    <row r="10" spans="1:5" x14ac:dyDescent="0.25">
      <c r="A10" s="50">
        <v>99</v>
      </c>
      <c r="B10" s="51" t="s">
        <v>422</v>
      </c>
      <c r="C10" s="89">
        <v>2790</v>
      </c>
      <c r="D10" s="90">
        <v>1.1922113473650485E-2</v>
      </c>
      <c r="E10" s="91">
        <f t="shared" si="0"/>
        <v>5.727017110849187E-2</v>
      </c>
    </row>
    <row r="11" spans="1:5" x14ac:dyDescent="0.25">
      <c r="A11" s="50">
        <v>110</v>
      </c>
      <c r="B11" s="51" t="s">
        <v>391</v>
      </c>
      <c r="C11" s="89">
        <v>2230</v>
      </c>
      <c r="D11" s="90">
        <v>9.5291444610181297E-3</v>
      </c>
      <c r="E11" s="91">
        <f t="shared" si="0"/>
        <v>4.5775083000694224E-2</v>
      </c>
    </row>
    <row r="12" spans="1:5" x14ac:dyDescent="0.25">
      <c r="A12" s="50">
        <v>35</v>
      </c>
      <c r="B12" s="51" t="s">
        <v>180</v>
      </c>
      <c r="C12" s="89">
        <v>43748</v>
      </c>
      <c r="D12" s="90">
        <v>0.1869421577940005</v>
      </c>
      <c r="E12" s="91">
        <f t="shared" si="0"/>
        <v>0.89801270453559234</v>
      </c>
    </row>
    <row r="13" spans="1:5" x14ac:dyDescent="0.25">
      <c r="A13" s="50">
        <v>94</v>
      </c>
      <c r="B13" s="51" t="s">
        <v>393</v>
      </c>
      <c r="C13" s="89">
        <v>3094</v>
      </c>
      <c r="D13" s="90">
        <v>1.3221153794793763E-2</v>
      </c>
      <c r="E13" s="91">
        <f t="shared" si="0"/>
        <v>6.3510361795582018E-2</v>
      </c>
    </row>
    <row r="14" spans="1:5" x14ac:dyDescent="0.25">
      <c r="A14" s="50">
        <v>65</v>
      </c>
      <c r="B14" s="51" t="s">
        <v>209</v>
      </c>
      <c r="C14" s="89">
        <v>9177</v>
      </c>
      <c r="D14" s="90">
        <v>3.9214779694512723E-2</v>
      </c>
      <c r="E14" s="91">
        <f t="shared" si="0"/>
        <v>0.18837575636653403</v>
      </c>
    </row>
    <row r="15" spans="1:5" x14ac:dyDescent="0.25">
      <c r="A15" s="50">
        <v>123</v>
      </c>
      <c r="B15" s="51" t="s">
        <v>361</v>
      </c>
      <c r="C15" s="89">
        <v>1548</v>
      </c>
      <c r="D15" s="90">
        <v>6.6148500563480098E-3</v>
      </c>
      <c r="E15" s="91">
        <f t="shared" si="0"/>
        <v>3.1775707840840647E-2</v>
      </c>
    </row>
    <row r="16" spans="1:5" x14ac:dyDescent="0.25">
      <c r="A16" s="50">
        <v>263</v>
      </c>
      <c r="B16" s="51" t="s">
        <v>390</v>
      </c>
      <c r="C16" s="89">
        <v>118</v>
      </c>
      <c r="D16" s="90">
        <v>5.0423275623324624E-4</v>
      </c>
      <c r="E16" s="91">
        <f t="shared" si="0"/>
        <v>2.4221792798573625E-3</v>
      </c>
    </row>
    <row r="17" spans="1:5" x14ac:dyDescent="0.25">
      <c r="A17" s="50">
        <v>74</v>
      </c>
      <c r="B17" s="51" t="s">
        <v>401</v>
      </c>
      <c r="C17" s="89">
        <v>6811</v>
      </c>
      <c r="D17" s="90">
        <v>2.9104485616141023E-2</v>
      </c>
      <c r="E17" s="91">
        <f t="shared" si="0"/>
        <v>0.13980900911108896</v>
      </c>
    </row>
    <row r="18" spans="1:5" x14ac:dyDescent="0.25">
      <c r="A18" s="50">
        <v>125</v>
      </c>
      <c r="B18" s="51" t="s">
        <v>277</v>
      </c>
      <c r="C18" s="89">
        <v>1485</v>
      </c>
      <c r="D18" s="90">
        <v>6.3456410424268701E-3</v>
      </c>
      <c r="E18" s="91">
        <f t="shared" si="0"/>
        <v>3.0482510428713416E-2</v>
      </c>
    </row>
    <row r="19" spans="1:5" x14ac:dyDescent="0.25">
      <c r="A19" s="50">
        <v>170</v>
      </c>
      <c r="B19" s="51" t="s">
        <v>365</v>
      </c>
      <c r="C19" s="89">
        <v>526</v>
      </c>
      <c r="D19" s="90">
        <v>2.2476816082939621E-3</v>
      </c>
      <c r="E19" s="91">
        <f t="shared" si="0"/>
        <v>1.0797172044109937E-2</v>
      </c>
    </row>
    <row r="20" spans="1:5" x14ac:dyDescent="0.25">
      <c r="A20" s="50">
        <v>269</v>
      </c>
      <c r="B20" s="51" t="s">
        <v>363</v>
      </c>
      <c r="C20" s="89">
        <v>106</v>
      </c>
      <c r="D20" s="90">
        <v>4.5295484881969583E-4</v>
      </c>
      <c r="E20" s="91">
        <f t="shared" si="0"/>
        <v>2.1758559632616987E-3</v>
      </c>
    </row>
    <row r="21" spans="1:5" x14ac:dyDescent="0.25">
      <c r="A21" s="50">
        <v>218</v>
      </c>
      <c r="B21" s="51" t="s">
        <v>1033</v>
      </c>
      <c r="C21" s="89">
        <v>240</v>
      </c>
      <c r="D21" s="90">
        <v>1.0255581482710094E-3</v>
      </c>
      <c r="E21" s="91">
        <f t="shared" si="0"/>
        <v>4.9264663319132799E-3</v>
      </c>
    </row>
    <row r="22" spans="1:5" x14ac:dyDescent="0.25">
      <c r="A22" s="50">
        <v>3</v>
      </c>
      <c r="B22" s="51" t="s">
        <v>217</v>
      </c>
      <c r="C22" s="89">
        <v>321723</v>
      </c>
      <c r="D22" s="90">
        <v>1.3747735172341413</v>
      </c>
      <c r="E22" s="91">
        <f t="shared" si="0"/>
        <v>6.6039896987589</v>
      </c>
    </row>
    <row r="23" spans="1:5" x14ac:dyDescent="0.25">
      <c r="A23" s="50">
        <v>60</v>
      </c>
      <c r="B23" s="51" t="s">
        <v>576</v>
      </c>
      <c r="C23" s="89">
        <v>10193</v>
      </c>
      <c r="D23" s="90">
        <v>4.3556309188859998E-2</v>
      </c>
      <c r="E23" s="91">
        <f t="shared" si="0"/>
        <v>0.20923113050496689</v>
      </c>
    </row>
    <row r="24" spans="1:5" x14ac:dyDescent="0.25">
      <c r="A24" s="50">
        <v>147</v>
      </c>
      <c r="B24" s="51" t="s">
        <v>369</v>
      </c>
      <c r="C24" s="89">
        <v>842</v>
      </c>
      <c r="D24" s="90">
        <v>3.5979998368507911E-3</v>
      </c>
      <c r="E24" s="91">
        <f t="shared" si="0"/>
        <v>1.7283686047795753E-2</v>
      </c>
    </row>
    <row r="25" spans="1:5" x14ac:dyDescent="0.25">
      <c r="A25" s="50">
        <v>158</v>
      </c>
      <c r="B25" s="51" t="s">
        <v>366</v>
      </c>
      <c r="C25" s="89">
        <v>688</v>
      </c>
      <c r="D25" s="90">
        <v>2.9399333583768937E-3</v>
      </c>
      <c r="E25" s="91">
        <f t="shared" si="0"/>
        <v>1.4122536818151401E-2</v>
      </c>
    </row>
    <row r="26" spans="1:5" x14ac:dyDescent="0.25">
      <c r="A26" s="50">
        <v>189</v>
      </c>
      <c r="B26" s="51" t="s">
        <v>950</v>
      </c>
      <c r="C26" s="89">
        <v>374</v>
      </c>
      <c r="D26" s="90">
        <v>1.5981614477223228E-3</v>
      </c>
      <c r="E26" s="91">
        <f t="shared" si="0"/>
        <v>7.677076700564861E-3</v>
      </c>
    </row>
    <row r="27" spans="1:5" x14ac:dyDescent="0.25">
      <c r="A27" s="50">
        <v>41</v>
      </c>
      <c r="B27" s="51" t="s">
        <v>219</v>
      </c>
      <c r="C27" s="89">
        <v>28349</v>
      </c>
      <c r="D27" s="90">
        <v>0.12113978310556185</v>
      </c>
      <c r="E27" s="91">
        <f t="shared" si="0"/>
        <v>0.58191830851420645</v>
      </c>
    </row>
    <row r="28" spans="1:5" x14ac:dyDescent="0.25">
      <c r="A28" s="50">
        <v>61</v>
      </c>
      <c r="B28" s="51" t="s">
        <v>442</v>
      </c>
      <c r="C28" s="89">
        <v>10114</v>
      </c>
      <c r="D28" s="90">
        <v>4.3218729631720784E-2</v>
      </c>
      <c r="E28" s="91">
        <f t="shared" si="0"/>
        <v>0.20760950200404546</v>
      </c>
    </row>
    <row r="29" spans="1:5" x14ac:dyDescent="0.25">
      <c r="A29" s="50">
        <v>68</v>
      </c>
      <c r="B29" s="51" t="s">
        <v>276</v>
      </c>
      <c r="C29" s="89">
        <v>8800</v>
      </c>
      <c r="D29" s="90">
        <v>3.7603798769937011E-2</v>
      </c>
      <c r="E29" s="91">
        <f t="shared" si="0"/>
        <v>0.18063709883682025</v>
      </c>
    </row>
    <row r="30" spans="1:5" x14ac:dyDescent="0.25">
      <c r="A30" s="50">
        <v>179</v>
      </c>
      <c r="B30" s="51" t="s">
        <v>580</v>
      </c>
      <c r="C30" s="89">
        <v>442</v>
      </c>
      <c r="D30" s="90">
        <v>1.8887362563991088E-3</v>
      </c>
      <c r="E30" s="91">
        <f t="shared" si="0"/>
        <v>9.0729088279402886E-3</v>
      </c>
    </row>
    <row r="31" spans="1:5" x14ac:dyDescent="0.25">
      <c r="A31" s="50">
        <v>232</v>
      </c>
      <c r="B31" s="51" t="s">
        <v>263</v>
      </c>
      <c r="C31" s="89">
        <v>196</v>
      </c>
      <c r="D31" s="90">
        <v>8.3753915442132446E-4</v>
      </c>
      <c r="E31" s="91">
        <f t="shared" si="0"/>
        <v>4.0232808377291783E-3</v>
      </c>
    </row>
    <row r="32" spans="1:5" x14ac:dyDescent="0.25">
      <c r="A32" s="50">
        <v>213</v>
      </c>
      <c r="B32" s="51" t="s">
        <v>938</v>
      </c>
      <c r="C32" s="89">
        <v>255</v>
      </c>
      <c r="D32" s="90">
        <v>1.0896555325379475E-3</v>
      </c>
      <c r="E32" s="91">
        <f t="shared" si="0"/>
        <v>5.2343704776578589E-3</v>
      </c>
    </row>
    <row r="33" spans="1:5" x14ac:dyDescent="0.25">
      <c r="A33" s="50">
        <v>265</v>
      </c>
      <c r="B33" s="51" t="s">
        <v>995</v>
      </c>
      <c r="C33" s="89">
        <v>115</v>
      </c>
      <c r="D33" s="90">
        <v>4.9141327937985866E-4</v>
      </c>
      <c r="E33" s="91">
        <f t="shared" si="0"/>
        <v>2.3605984507084465E-3</v>
      </c>
    </row>
    <row r="34" spans="1:5" x14ac:dyDescent="0.25">
      <c r="A34" s="50">
        <v>270</v>
      </c>
      <c r="B34" s="51" t="s">
        <v>996</v>
      </c>
      <c r="C34" s="89">
        <v>106</v>
      </c>
      <c r="D34" s="90">
        <v>4.5295484881969583E-4</v>
      </c>
      <c r="E34" s="91">
        <f t="shared" si="0"/>
        <v>2.1758559632616987E-3</v>
      </c>
    </row>
    <row r="35" spans="1:5" x14ac:dyDescent="0.25">
      <c r="A35" s="50">
        <v>196</v>
      </c>
      <c r="B35" s="51" t="s">
        <v>985</v>
      </c>
      <c r="C35" s="89">
        <v>321</v>
      </c>
      <c r="D35" s="90">
        <v>1.3716840233124752E-3</v>
      </c>
      <c r="E35" s="91">
        <f t="shared" si="0"/>
        <v>6.5891487189340108E-3</v>
      </c>
    </row>
    <row r="36" spans="1:5" x14ac:dyDescent="0.25">
      <c r="A36" s="50">
        <v>146</v>
      </c>
      <c r="B36" s="51" t="s">
        <v>414</v>
      </c>
      <c r="C36" s="89">
        <v>854</v>
      </c>
      <c r="D36" s="90">
        <v>3.6492777442643414E-3</v>
      </c>
      <c r="E36" s="91">
        <f t="shared" si="0"/>
        <v>1.7530009364391419E-2</v>
      </c>
    </row>
    <row r="37" spans="1:5" x14ac:dyDescent="0.25">
      <c r="A37" s="50">
        <v>234</v>
      </c>
      <c r="B37" s="51" t="s">
        <v>930</v>
      </c>
      <c r="C37" s="89">
        <v>188</v>
      </c>
      <c r="D37" s="90">
        <v>8.0335388281229075E-4</v>
      </c>
      <c r="E37" s="91">
        <f t="shared" si="0"/>
        <v>3.8590652933320688E-3</v>
      </c>
    </row>
    <row r="38" spans="1:5" x14ac:dyDescent="0.25">
      <c r="A38" s="50">
        <v>149</v>
      </c>
      <c r="B38" s="51" t="s">
        <v>402</v>
      </c>
      <c r="C38" s="89">
        <v>784</v>
      </c>
      <c r="D38" s="90">
        <v>3.3501566176852978E-3</v>
      </c>
      <c r="E38" s="91">
        <f t="shared" ref="E38:E74" si="1">C38/$C$281*100</f>
        <v>1.6093123350916713E-2</v>
      </c>
    </row>
    <row r="39" spans="1:5" x14ac:dyDescent="0.25">
      <c r="A39" s="50">
        <v>27</v>
      </c>
      <c r="B39" s="51" t="s">
        <v>228</v>
      </c>
      <c r="C39" s="89">
        <v>54565</v>
      </c>
      <c r="D39" s="90">
        <v>0.2331649181683651</v>
      </c>
      <c r="E39" s="91">
        <f t="shared" si="1"/>
        <v>1.1200526475035337</v>
      </c>
    </row>
    <row r="40" spans="1:5" x14ac:dyDescent="0.25">
      <c r="A40" s="50">
        <v>262</v>
      </c>
      <c r="B40" s="51" t="s">
        <v>958</v>
      </c>
      <c r="C40" s="89">
        <v>118</v>
      </c>
      <c r="D40" s="90">
        <v>5.0423275623324624E-4</v>
      </c>
      <c r="E40" s="91">
        <f t="shared" si="1"/>
        <v>2.4221792798573625E-3</v>
      </c>
    </row>
    <row r="41" spans="1:5" x14ac:dyDescent="0.25">
      <c r="A41" s="50">
        <v>88</v>
      </c>
      <c r="B41" s="51" t="s">
        <v>254</v>
      </c>
      <c r="C41" s="89">
        <v>4063</v>
      </c>
      <c r="D41" s="90">
        <v>1.7361844818437965E-2</v>
      </c>
      <c r="E41" s="91">
        <f t="shared" si="1"/>
        <v>8.3400969610681885E-2</v>
      </c>
    </row>
    <row r="42" spans="1:5" x14ac:dyDescent="0.25">
      <c r="A42" s="50">
        <v>212</v>
      </c>
      <c r="B42" s="51" t="s">
        <v>434</v>
      </c>
      <c r="C42" s="89">
        <v>261</v>
      </c>
      <c r="D42" s="90">
        <v>1.1152944862447228E-3</v>
      </c>
      <c r="E42" s="91">
        <f t="shared" si="1"/>
        <v>5.3575321359556911E-3</v>
      </c>
    </row>
    <row r="43" spans="1:5" x14ac:dyDescent="0.25">
      <c r="A43" s="50">
        <v>50</v>
      </c>
      <c r="B43" s="51" t="s">
        <v>199</v>
      </c>
      <c r="C43" s="89">
        <v>15830</v>
      </c>
      <c r="D43" s="90">
        <v>6.7644106196375328E-2</v>
      </c>
      <c r="E43" s="91">
        <f t="shared" si="1"/>
        <v>0.32494150847578007</v>
      </c>
    </row>
    <row r="44" spans="1:5" x14ac:dyDescent="0.25">
      <c r="A44" s="50">
        <v>101</v>
      </c>
      <c r="B44" s="51" t="s">
        <v>200</v>
      </c>
      <c r="C44" s="89">
        <v>2680</v>
      </c>
      <c r="D44" s="90">
        <v>1.1452065989026271E-2</v>
      </c>
      <c r="E44" s="91">
        <f t="shared" si="1"/>
        <v>5.5012207373031627E-2</v>
      </c>
    </row>
    <row r="45" spans="1:5" x14ac:dyDescent="0.25">
      <c r="A45" s="50">
        <v>137</v>
      </c>
      <c r="B45" s="51" t="s">
        <v>307</v>
      </c>
      <c r="C45" s="89">
        <v>996</v>
      </c>
      <c r="D45" s="90">
        <v>4.2560663153246884E-3</v>
      </c>
      <c r="E45" s="91">
        <f t="shared" si="1"/>
        <v>2.0444835277440107E-2</v>
      </c>
    </row>
    <row r="46" spans="1:5" x14ac:dyDescent="0.25">
      <c r="A46" s="50">
        <v>49</v>
      </c>
      <c r="B46" s="51" t="s">
        <v>243</v>
      </c>
      <c r="C46" s="89">
        <v>16320</v>
      </c>
      <c r="D46" s="90">
        <v>6.9737954082428638E-2</v>
      </c>
      <c r="E46" s="91">
        <f t="shared" si="1"/>
        <v>0.33499971057010297</v>
      </c>
    </row>
    <row r="47" spans="1:5" x14ac:dyDescent="0.25">
      <c r="A47" s="50">
        <v>90</v>
      </c>
      <c r="B47" s="51" t="s">
        <v>247</v>
      </c>
      <c r="C47" s="89">
        <v>3407</v>
      </c>
      <c r="D47" s="90">
        <v>1.4558652546497203E-2</v>
      </c>
      <c r="E47" s="91">
        <f t="shared" si="1"/>
        <v>6.9935294970118925E-2</v>
      </c>
    </row>
    <row r="48" spans="1:5" x14ac:dyDescent="0.25">
      <c r="A48" s="50">
        <v>141</v>
      </c>
      <c r="B48" s="51" t="s">
        <v>952</v>
      </c>
      <c r="C48" s="89">
        <v>945</v>
      </c>
      <c r="D48" s="90">
        <v>4.0381352088170999E-3</v>
      </c>
      <c r="E48" s="91">
        <f t="shared" si="1"/>
        <v>1.9397961181908539E-2</v>
      </c>
    </row>
    <row r="49" spans="1:5" x14ac:dyDescent="0.25">
      <c r="A49" s="50">
        <v>4</v>
      </c>
      <c r="B49" s="51" t="s">
        <v>268</v>
      </c>
      <c r="C49" s="89">
        <v>280947</v>
      </c>
      <c r="D49" s="90">
        <v>1.200531187842897</v>
      </c>
      <c r="E49" s="91">
        <f t="shared" si="1"/>
        <v>5.7669830689668338</v>
      </c>
    </row>
    <row r="50" spans="1:5" x14ac:dyDescent="0.25">
      <c r="A50" s="50">
        <v>145</v>
      </c>
      <c r="B50" s="51" t="s">
        <v>345</v>
      </c>
      <c r="C50" s="89">
        <v>873</v>
      </c>
      <c r="D50" s="90">
        <v>3.7304677643357964E-3</v>
      </c>
      <c r="E50" s="91">
        <f t="shared" si="1"/>
        <v>1.7920021282334553E-2</v>
      </c>
    </row>
    <row r="51" spans="1:5" x14ac:dyDescent="0.25">
      <c r="A51" s="50">
        <v>180</v>
      </c>
      <c r="B51" s="51" t="s">
        <v>926</v>
      </c>
      <c r="C51" s="89">
        <v>440</v>
      </c>
      <c r="D51" s="90">
        <v>1.8801899384968508E-3</v>
      </c>
      <c r="E51" s="91">
        <f t="shared" si="1"/>
        <v>9.031854941841012E-3</v>
      </c>
    </row>
    <row r="52" spans="1:5" x14ac:dyDescent="0.25">
      <c r="A52" s="50">
        <v>98</v>
      </c>
      <c r="B52" s="51" t="s">
        <v>255</v>
      </c>
      <c r="C52" s="89">
        <v>2821</v>
      </c>
      <c r="D52" s="90">
        <v>1.2054581401135489E-2</v>
      </c>
      <c r="E52" s="91">
        <f t="shared" si="1"/>
        <v>5.790650634303067E-2</v>
      </c>
    </row>
    <row r="53" spans="1:5" x14ac:dyDescent="0.25">
      <c r="A53" s="50">
        <v>48</v>
      </c>
      <c r="B53" s="51" t="s">
        <v>941</v>
      </c>
      <c r="C53" s="89">
        <v>17170</v>
      </c>
      <c r="D53" s="90">
        <v>7.3370139190888459E-2</v>
      </c>
      <c r="E53" s="91">
        <f t="shared" si="1"/>
        <v>0.35244761216229586</v>
      </c>
    </row>
    <row r="54" spans="1:5" x14ac:dyDescent="0.25">
      <c r="A54" s="50">
        <v>83</v>
      </c>
      <c r="B54" s="51" t="s">
        <v>244</v>
      </c>
      <c r="C54" s="89">
        <v>4806</v>
      </c>
      <c r="D54" s="90">
        <v>2.0536801919126962E-2</v>
      </c>
      <c r="E54" s="91">
        <f t="shared" si="1"/>
        <v>9.8652488296563409E-2</v>
      </c>
    </row>
    <row r="55" spans="1:5" x14ac:dyDescent="0.25">
      <c r="A55" s="50">
        <v>43</v>
      </c>
      <c r="B55" s="51" t="s">
        <v>267</v>
      </c>
      <c r="C55" s="89">
        <v>19978</v>
      </c>
      <c r="D55" s="90">
        <v>8.5369169525659275E-2</v>
      </c>
      <c r="E55" s="91">
        <f t="shared" si="1"/>
        <v>0.41008726824568126</v>
      </c>
    </row>
    <row r="56" spans="1:5" x14ac:dyDescent="0.25">
      <c r="A56" s="50">
        <v>82</v>
      </c>
      <c r="B56" s="51" t="s">
        <v>447</v>
      </c>
      <c r="C56" s="89">
        <v>4942</v>
      </c>
      <c r="D56" s="90">
        <v>2.1117951536480536E-2</v>
      </c>
      <c r="E56" s="91">
        <f t="shared" si="1"/>
        <v>0.10144415255131428</v>
      </c>
    </row>
    <row r="57" spans="1:5" x14ac:dyDescent="0.25">
      <c r="A57" s="50">
        <v>24</v>
      </c>
      <c r="B57" s="51" t="s">
        <v>201</v>
      </c>
      <c r="C57" s="89">
        <v>56888</v>
      </c>
      <c r="D57" s="90">
        <v>0.24309146641183824</v>
      </c>
      <c r="E57" s="91">
        <f t="shared" si="1"/>
        <v>1.1677367362078444</v>
      </c>
    </row>
    <row r="58" spans="1:5" x14ac:dyDescent="0.25">
      <c r="A58" s="50">
        <v>217</v>
      </c>
      <c r="B58" s="51" t="s">
        <v>446</v>
      </c>
      <c r="C58" s="89">
        <v>247</v>
      </c>
      <c r="D58" s="90">
        <v>1.0554702609289139E-3</v>
      </c>
      <c r="E58" s="91">
        <f t="shared" si="1"/>
        <v>5.0701549332607503E-3</v>
      </c>
    </row>
    <row r="59" spans="1:5" x14ac:dyDescent="0.25">
      <c r="A59" s="50">
        <v>70</v>
      </c>
      <c r="B59" s="51" t="s">
        <v>206</v>
      </c>
      <c r="C59" s="89">
        <v>7931</v>
      </c>
      <c r="D59" s="90">
        <v>3.389042364140573E-2</v>
      </c>
      <c r="E59" s="91">
        <f t="shared" si="1"/>
        <v>0.16279918532668425</v>
      </c>
    </row>
    <row r="60" spans="1:5" x14ac:dyDescent="0.25">
      <c r="A60" s="50">
        <v>240</v>
      </c>
      <c r="B60" s="51" t="s">
        <v>932</v>
      </c>
      <c r="C60" s="89">
        <v>163</v>
      </c>
      <c r="D60" s="90">
        <v>6.965249090340605E-4</v>
      </c>
      <c r="E60" s="91">
        <f t="shared" si="1"/>
        <v>3.3458917170911019E-3</v>
      </c>
    </row>
    <row r="61" spans="1:5" x14ac:dyDescent="0.25">
      <c r="A61" s="50">
        <v>223</v>
      </c>
      <c r="B61" s="51" t="s">
        <v>1034</v>
      </c>
      <c r="C61" s="89">
        <v>220</v>
      </c>
      <c r="D61" s="90">
        <v>9.4009496924842538E-4</v>
      </c>
      <c r="E61" s="91">
        <f t="shared" si="1"/>
        <v>4.515927470920506E-3</v>
      </c>
    </row>
    <row r="62" spans="1:5" x14ac:dyDescent="0.25">
      <c r="A62" s="50">
        <v>79</v>
      </c>
      <c r="B62" s="51" t="s">
        <v>181</v>
      </c>
      <c r="C62" s="89">
        <v>5780</v>
      </c>
      <c r="D62" s="90">
        <v>2.4698858737526808E-2</v>
      </c>
      <c r="E62" s="91">
        <f t="shared" si="1"/>
        <v>0.11864573082691147</v>
      </c>
    </row>
    <row r="63" spans="1:5" x14ac:dyDescent="0.25">
      <c r="A63" s="50">
        <v>40</v>
      </c>
      <c r="B63" s="51" t="s">
        <v>214</v>
      </c>
      <c r="C63" s="89">
        <v>30437</v>
      </c>
      <c r="D63" s="90">
        <v>0.13006213899551963</v>
      </c>
      <c r="E63" s="91">
        <f t="shared" si="1"/>
        <v>0.62477856560185208</v>
      </c>
    </row>
    <row r="64" spans="1:5" x14ac:dyDescent="0.25">
      <c r="A64" s="50">
        <v>167</v>
      </c>
      <c r="B64" s="51" t="s">
        <v>238</v>
      </c>
      <c r="C64" s="89">
        <v>544</v>
      </c>
      <c r="D64" s="90">
        <v>2.324598469414288E-3</v>
      </c>
      <c r="E64" s="91">
        <f t="shared" si="1"/>
        <v>1.1166657019003432E-2</v>
      </c>
    </row>
    <row r="65" spans="1:5" x14ac:dyDescent="0.25">
      <c r="A65" s="50">
        <v>211</v>
      </c>
      <c r="B65" s="51" t="s">
        <v>318</v>
      </c>
      <c r="C65" s="89">
        <v>267</v>
      </c>
      <c r="D65" s="90">
        <v>1.140933439951498E-3</v>
      </c>
      <c r="E65" s="91">
        <f t="shared" si="1"/>
        <v>5.4806937942535232E-3</v>
      </c>
    </row>
    <row r="66" spans="1:5" x14ac:dyDescent="0.25">
      <c r="A66" s="50">
        <v>258</v>
      </c>
      <c r="B66" s="51" t="s">
        <v>326</v>
      </c>
      <c r="C66" s="89">
        <v>124</v>
      </c>
      <c r="D66" s="90">
        <v>5.298717099400216E-4</v>
      </c>
      <c r="E66" s="91">
        <f t="shared" si="1"/>
        <v>2.5453409381551943E-3</v>
      </c>
    </row>
    <row r="67" spans="1:5" x14ac:dyDescent="0.25">
      <c r="A67" s="50">
        <v>192</v>
      </c>
      <c r="B67" s="51" t="s">
        <v>340</v>
      </c>
      <c r="C67" s="89">
        <v>336</v>
      </c>
      <c r="D67" s="90">
        <v>1.4357814075794131E-3</v>
      </c>
      <c r="E67" s="91">
        <f t="shared" si="1"/>
        <v>6.8970528646785916E-3</v>
      </c>
    </row>
    <row r="68" spans="1:5" x14ac:dyDescent="0.25">
      <c r="A68" s="50">
        <v>54</v>
      </c>
      <c r="B68" s="51" t="s">
        <v>403</v>
      </c>
      <c r="C68" s="89">
        <v>12700</v>
      </c>
      <c r="D68" s="90">
        <v>5.4269118679340915E-2</v>
      </c>
      <c r="E68" s="91">
        <f t="shared" si="1"/>
        <v>0.26069217673041101</v>
      </c>
    </row>
    <row r="69" spans="1:5" x14ac:dyDescent="0.25">
      <c r="A69" s="50">
        <v>85</v>
      </c>
      <c r="B69" s="51" t="s">
        <v>319</v>
      </c>
      <c r="C69" s="89">
        <v>4286</v>
      </c>
      <c r="D69" s="90">
        <v>1.8314759264539775E-2</v>
      </c>
      <c r="E69" s="91">
        <f t="shared" si="1"/>
        <v>8.7978477910751321E-2</v>
      </c>
    </row>
    <row r="70" spans="1:5" x14ac:dyDescent="0.25">
      <c r="A70" s="50">
        <v>267</v>
      </c>
      <c r="B70" s="51" t="s">
        <v>331</v>
      </c>
      <c r="C70" s="89">
        <v>108</v>
      </c>
      <c r="D70" s="90">
        <v>4.6150116672195423E-4</v>
      </c>
      <c r="E70" s="91">
        <f t="shared" si="1"/>
        <v>2.2169098493609756E-3</v>
      </c>
    </row>
    <row r="71" spans="1:5" x14ac:dyDescent="0.25">
      <c r="A71" s="50">
        <v>260</v>
      </c>
      <c r="B71" s="51" t="s">
        <v>949</v>
      </c>
      <c r="C71" s="89">
        <v>119</v>
      </c>
      <c r="D71" s="90">
        <v>5.0850591518437546E-4</v>
      </c>
      <c r="E71" s="91">
        <f t="shared" si="1"/>
        <v>2.4427062229070008E-3</v>
      </c>
    </row>
    <row r="72" spans="1:5" x14ac:dyDescent="0.25">
      <c r="A72" s="50">
        <v>38</v>
      </c>
      <c r="B72" s="51" t="s">
        <v>179</v>
      </c>
      <c r="C72" s="89">
        <v>33836</v>
      </c>
      <c r="D72" s="90">
        <v>0.14458660627040781</v>
      </c>
      <c r="E72" s="91">
        <f t="shared" si="1"/>
        <v>0.69454964502757388</v>
      </c>
    </row>
    <row r="73" spans="1:5" x14ac:dyDescent="0.25">
      <c r="A73" s="50">
        <v>185</v>
      </c>
      <c r="B73" s="51" t="s">
        <v>367</v>
      </c>
      <c r="C73" s="89">
        <v>389</v>
      </c>
      <c r="D73" s="90">
        <v>1.6622588319892611E-3</v>
      </c>
      <c r="E73" s="91">
        <f t="shared" si="1"/>
        <v>7.9849808463094401E-3</v>
      </c>
    </row>
    <row r="74" spans="1:5" x14ac:dyDescent="0.25">
      <c r="A74" s="50">
        <v>243</v>
      </c>
      <c r="B74" s="51" t="s">
        <v>928</v>
      </c>
      <c r="C74" s="89">
        <v>157</v>
      </c>
      <c r="D74" s="90">
        <v>6.7088595532728535E-4</v>
      </c>
      <c r="E74" s="91">
        <f t="shared" si="1"/>
        <v>3.2227300587932698E-3</v>
      </c>
    </row>
    <row r="75" spans="1:5" x14ac:dyDescent="0.25">
      <c r="A75" s="50">
        <v>1</v>
      </c>
      <c r="B75" s="51" t="s">
        <v>177</v>
      </c>
      <c r="C75" s="89">
        <v>17020416</v>
      </c>
      <c r="D75" s="90">
        <v>72.730942982342754</v>
      </c>
      <c r="E75" s="92" t="s">
        <v>909</v>
      </c>
    </row>
    <row r="76" spans="1:5" x14ac:dyDescent="0.25">
      <c r="A76" s="50">
        <v>119</v>
      </c>
      <c r="B76" s="51" t="s">
        <v>184</v>
      </c>
      <c r="C76" s="89">
        <v>1848</v>
      </c>
      <c r="D76" s="90">
        <v>7.8967977416867716E-3</v>
      </c>
      <c r="E76" s="91">
        <f t="shared" ref="E76:E139" si="2">C76/$C$281*100</f>
        <v>3.793379075573225E-2</v>
      </c>
    </row>
    <row r="77" spans="1:5" x14ac:dyDescent="0.25">
      <c r="A77" s="50">
        <v>168</v>
      </c>
      <c r="B77" s="51" t="s">
        <v>404</v>
      </c>
      <c r="C77" s="89">
        <v>542</v>
      </c>
      <c r="D77" s="90">
        <v>2.3160521515120294E-3</v>
      </c>
      <c r="E77" s="91">
        <f t="shared" si="2"/>
        <v>1.1125603132904156E-2</v>
      </c>
    </row>
    <row r="78" spans="1:5" x14ac:dyDescent="0.25">
      <c r="A78" s="50">
        <v>69</v>
      </c>
      <c r="B78" s="51" t="s">
        <v>423</v>
      </c>
      <c r="C78" s="89">
        <v>8143</v>
      </c>
      <c r="D78" s="90">
        <v>3.4796333339045124E-2</v>
      </c>
      <c r="E78" s="91">
        <f t="shared" si="2"/>
        <v>0.16715089725320764</v>
      </c>
    </row>
    <row r="79" spans="1:5" x14ac:dyDescent="0.25">
      <c r="A79" s="50">
        <v>100</v>
      </c>
      <c r="B79" s="51" t="s">
        <v>240</v>
      </c>
      <c r="C79" s="89">
        <v>2708</v>
      </c>
      <c r="D79" s="90">
        <v>1.1571714439657889E-2</v>
      </c>
      <c r="E79" s="91">
        <f t="shared" si="2"/>
        <v>5.5586961778421505E-2</v>
      </c>
    </row>
    <row r="80" spans="1:5" x14ac:dyDescent="0.25">
      <c r="A80" s="50">
        <v>15</v>
      </c>
      <c r="B80" s="51" t="s">
        <v>262</v>
      </c>
      <c r="C80" s="89">
        <v>71221</v>
      </c>
      <c r="D80" s="90">
        <v>0.3043386536583732</v>
      </c>
      <c r="E80" s="91">
        <f t="shared" si="2"/>
        <v>1.4619494109383153</v>
      </c>
    </row>
    <row r="81" spans="1:5" x14ac:dyDescent="0.25">
      <c r="A81" s="50">
        <v>78</v>
      </c>
      <c r="B81" s="51" t="s">
        <v>185</v>
      </c>
      <c r="C81" s="89">
        <v>5967</v>
      </c>
      <c r="D81" s="90">
        <v>2.5497939461387974E-2</v>
      </c>
      <c r="E81" s="91">
        <f t="shared" si="2"/>
        <v>0.12248426917719391</v>
      </c>
    </row>
    <row r="82" spans="1:5" x14ac:dyDescent="0.25">
      <c r="A82" s="50">
        <v>16</v>
      </c>
      <c r="B82" s="51" t="s">
        <v>186</v>
      </c>
      <c r="C82" s="89">
        <v>70872</v>
      </c>
      <c r="D82" s="90">
        <v>0.30284732118442909</v>
      </c>
      <c r="E82" s="91">
        <f t="shared" si="2"/>
        <v>1.4547855078139915</v>
      </c>
    </row>
    <row r="83" spans="1:5" x14ac:dyDescent="0.25">
      <c r="A83" s="50">
        <v>107</v>
      </c>
      <c r="B83" s="51" t="s">
        <v>448</v>
      </c>
      <c r="C83" s="89">
        <v>2386</v>
      </c>
      <c r="D83" s="90">
        <v>1.0195757257394284E-2</v>
      </c>
      <c r="E83" s="91">
        <f t="shared" si="2"/>
        <v>4.8977286116437847E-2</v>
      </c>
    </row>
    <row r="84" spans="1:5" x14ac:dyDescent="0.25">
      <c r="A84" s="50">
        <v>169</v>
      </c>
      <c r="B84" s="51" t="s">
        <v>416</v>
      </c>
      <c r="C84" s="89">
        <v>528</v>
      </c>
      <c r="D84" s="90">
        <v>2.2562279261962208E-3</v>
      </c>
      <c r="E84" s="91">
        <f t="shared" si="2"/>
        <v>1.0838225930209215E-2</v>
      </c>
    </row>
    <row r="85" spans="1:5" x14ac:dyDescent="0.25">
      <c r="A85" s="50">
        <v>221</v>
      </c>
      <c r="B85" s="51" t="s">
        <v>1025</v>
      </c>
      <c r="C85" s="89">
        <v>231</v>
      </c>
      <c r="D85" s="90">
        <v>9.8709971771084645E-4</v>
      </c>
      <c r="E85" s="91">
        <f t="shared" si="2"/>
        <v>4.7417238444665312E-3</v>
      </c>
    </row>
    <row r="86" spans="1:5" x14ac:dyDescent="0.25">
      <c r="A86" s="50">
        <v>136</v>
      </c>
      <c r="B86" s="51" t="s">
        <v>174</v>
      </c>
      <c r="C86" s="89">
        <v>1007</v>
      </c>
      <c r="D86" s="90">
        <v>4.3030710637871096E-3</v>
      </c>
      <c r="E86" s="91">
        <f t="shared" si="2"/>
        <v>2.0670631650986135E-2</v>
      </c>
    </row>
    <row r="87" spans="1:5" x14ac:dyDescent="0.25">
      <c r="A87" s="50">
        <v>271</v>
      </c>
      <c r="B87" s="51" t="s">
        <v>381</v>
      </c>
      <c r="C87" s="89">
        <v>103</v>
      </c>
      <c r="D87" s="90">
        <v>4.401353719663082E-4</v>
      </c>
      <c r="E87" s="91">
        <f t="shared" si="2"/>
        <v>2.1142751341127826E-3</v>
      </c>
    </row>
    <row r="88" spans="1:5" x14ac:dyDescent="0.25">
      <c r="A88" s="50">
        <v>255</v>
      </c>
      <c r="B88" s="51" t="s">
        <v>298</v>
      </c>
      <c r="C88" s="89">
        <v>131</v>
      </c>
      <c r="D88" s="90">
        <v>5.5978382259792598E-4</v>
      </c>
      <c r="E88" s="91">
        <f t="shared" si="2"/>
        <v>2.6890295395026651E-3</v>
      </c>
    </row>
    <row r="89" spans="1:5" x14ac:dyDescent="0.25">
      <c r="A89" s="50">
        <v>231</v>
      </c>
      <c r="B89" s="51" t="s">
        <v>947</v>
      </c>
      <c r="C89" s="89">
        <v>197</v>
      </c>
      <c r="D89" s="90">
        <v>8.4181231337245347E-4</v>
      </c>
      <c r="E89" s="91">
        <f t="shared" si="2"/>
        <v>4.0438077807788166E-3</v>
      </c>
    </row>
    <row r="90" spans="1:5" x14ac:dyDescent="0.25">
      <c r="A90" s="50">
        <v>13</v>
      </c>
      <c r="B90" s="51" t="s">
        <v>178</v>
      </c>
      <c r="C90" s="89">
        <v>79357</v>
      </c>
      <c r="D90" s="90">
        <v>0.33910507488476038</v>
      </c>
      <c r="E90" s="91">
        <f t="shared" si="2"/>
        <v>1.6289566195901755</v>
      </c>
    </row>
    <row r="91" spans="1:5" x14ac:dyDescent="0.25">
      <c r="A91" s="50">
        <v>186</v>
      </c>
      <c r="B91" s="51" t="s">
        <v>424</v>
      </c>
      <c r="C91" s="89">
        <v>389</v>
      </c>
      <c r="D91" s="90">
        <v>1.6622588319892611E-3</v>
      </c>
      <c r="E91" s="91">
        <f t="shared" si="2"/>
        <v>7.9849808463094401E-3</v>
      </c>
    </row>
    <row r="92" spans="1:5" x14ac:dyDescent="0.25">
      <c r="A92" s="50">
        <v>251</v>
      </c>
      <c r="B92" s="51" t="s">
        <v>987</v>
      </c>
      <c r="C92" s="89">
        <v>138</v>
      </c>
      <c r="D92" s="90">
        <v>5.8969593525583035E-4</v>
      </c>
      <c r="E92" s="91">
        <f t="shared" si="2"/>
        <v>2.8327181408501359E-3</v>
      </c>
    </row>
    <row r="93" spans="1:5" x14ac:dyDescent="0.25">
      <c r="A93" s="50">
        <v>7</v>
      </c>
      <c r="B93" s="51" t="s">
        <v>187</v>
      </c>
      <c r="C93" s="89">
        <v>237586</v>
      </c>
      <c r="D93" s="90">
        <v>1.0152427425629835</v>
      </c>
      <c r="E93" s="91">
        <f t="shared" si="2"/>
        <v>4.8769142913914516</v>
      </c>
    </row>
    <row r="94" spans="1:5" x14ac:dyDescent="0.25">
      <c r="A94" s="50">
        <v>30</v>
      </c>
      <c r="B94" s="51" t="s">
        <v>229</v>
      </c>
      <c r="C94" s="89">
        <v>52889</v>
      </c>
      <c r="D94" s="90">
        <v>0.22600310376627258</v>
      </c>
      <c r="E94" s="91">
        <f t="shared" si="2"/>
        <v>1.0856494909523393</v>
      </c>
    </row>
    <row r="95" spans="1:5" x14ac:dyDescent="0.25">
      <c r="A95" s="50">
        <v>264</v>
      </c>
      <c r="B95" s="51" t="s">
        <v>327</v>
      </c>
      <c r="C95" s="89">
        <v>116</v>
      </c>
      <c r="D95" s="90">
        <v>4.9568643833098789E-4</v>
      </c>
      <c r="E95" s="91">
        <f t="shared" si="2"/>
        <v>2.3811253937580847E-3</v>
      </c>
    </row>
    <row r="96" spans="1:5" x14ac:dyDescent="0.25">
      <c r="A96" s="50">
        <v>246</v>
      </c>
      <c r="B96" s="51" t="s">
        <v>328</v>
      </c>
      <c r="C96" s="89">
        <v>147</v>
      </c>
      <c r="D96" s="90">
        <v>6.2815436581599318E-4</v>
      </c>
      <c r="E96" s="91">
        <f t="shared" si="2"/>
        <v>3.0174606282968837E-3</v>
      </c>
    </row>
    <row r="97" spans="1:5" x14ac:dyDescent="0.25">
      <c r="A97" s="50">
        <v>184</v>
      </c>
      <c r="B97" s="51" t="s">
        <v>351</v>
      </c>
      <c r="C97" s="89">
        <v>400</v>
      </c>
      <c r="D97" s="90">
        <v>1.7092635804516821E-3</v>
      </c>
      <c r="E97" s="91">
        <f t="shared" si="2"/>
        <v>8.2107772198554661E-3</v>
      </c>
    </row>
    <row r="98" spans="1:5" x14ac:dyDescent="0.25">
      <c r="A98" s="50">
        <v>150</v>
      </c>
      <c r="B98" s="51" t="s">
        <v>969</v>
      </c>
      <c r="C98" s="89">
        <v>773</v>
      </c>
      <c r="D98" s="90">
        <v>3.3031518692228758E-3</v>
      </c>
      <c r="E98" s="91">
        <f t="shared" si="2"/>
        <v>1.5867326977370685E-2</v>
      </c>
    </row>
    <row r="99" spans="1:5" x14ac:dyDescent="0.25">
      <c r="A99" s="50">
        <v>66</v>
      </c>
      <c r="B99" s="51" t="s">
        <v>269</v>
      </c>
      <c r="C99" s="89">
        <v>8986</v>
      </c>
      <c r="D99" s="90">
        <v>3.8398606334847041E-2</v>
      </c>
      <c r="E99" s="91">
        <f t="shared" si="2"/>
        <v>0.18445511024405303</v>
      </c>
    </row>
    <row r="100" spans="1:5" x14ac:dyDescent="0.25">
      <c r="A100" s="50">
        <v>164</v>
      </c>
      <c r="B100" s="51" t="s">
        <v>1026</v>
      </c>
      <c r="C100" s="89">
        <v>575</v>
      </c>
      <c r="D100" s="90">
        <v>2.4570663968992933E-3</v>
      </c>
      <c r="E100" s="91">
        <f t="shared" si="2"/>
        <v>1.1802992253542231E-2</v>
      </c>
    </row>
    <row r="101" spans="1:5" x14ac:dyDescent="0.25">
      <c r="A101" s="50">
        <v>230</v>
      </c>
      <c r="B101" s="51" t="s">
        <v>1027</v>
      </c>
      <c r="C101" s="89">
        <v>200</v>
      </c>
      <c r="D101" s="90">
        <v>8.5463179022584105E-4</v>
      </c>
      <c r="E101" s="91">
        <f t="shared" si="2"/>
        <v>4.1053886099277331E-3</v>
      </c>
    </row>
    <row r="102" spans="1:5" x14ac:dyDescent="0.25">
      <c r="A102" s="50">
        <v>42</v>
      </c>
      <c r="B102" s="51" t="s">
        <v>216</v>
      </c>
      <c r="C102" s="89">
        <v>22270</v>
      </c>
      <c r="D102" s="90">
        <v>9.516324984164741E-2</v>
      </c>
      <c r="E102" s="91">
        <f t="shared" si="2"/>
        <v>0.45713502171545306</v>
      </c>
    </row>
    <row r="103" spans="1:5" x14ac:dyDescent="0.25">
      <c r="A103" s="50">
        <v>58</v>
      </c>
      <c r="B103" s="51" t="s">
        <v>218</v>
      </c>
      <c r="C103" s="89">
        <v>10343</v>
      </c>
      <c r="D103" s="90">
        <v>4.4197283031529373E-2</v>
      </c>
      <c r="E103" s="91">
        <f t="shared" si="2"/>
        <v>0.2123101719624127</v>
      </c>
    </row>
    <row r="104" spans="1:5" x14ac:dyDescent="0.25">
      <c r="A104" s="50">
        <v>8</v>
      </c>
      <c r="B104" s="51" t="s">
        <v>230</v>
      </c>
      <c r="C104" s="89">
        <v>159653</v>
      </c>
      <c r="D104" s="90">
        <v>0.68222264602463101</v>
      </c>
      <c r="E104" s="91">
        <f t="shared" si="2"/>
        <v>3.277188038703962</v>
      </c>
    </row>
    <row r="105" spans="1:5" x14ac:dyDescent="0.25">
      <c r="A105" s="50">
        <v>104</v>
      </c>
      <c r="B105" s="51" t="s">
        <v>548</v>
      </c>
      <c r="C105" s="89">
        <v>2451</v>
      </c>
      <c r="D105" s="90">
        <v>1.0473512589217682E-2</v>
      </c>
      <c r="E105" s="91">
        <f t="shared" si="2"/>
        <v>5.0311537414664362E-2</v>
      </c>
    </row>
    <row r="106" spans="1:5" x14ac:dyDescent="0.25">
      <c r="A106" s="50">
        <v>44</v>
      </c>
      <c r="B106" s="51" t="s">
        <v>196</v>
      </c>
      <c r="C106" s="89">
        <v>19895</v>
      </c>
      <c r="D106" s="90">
        <v>8.5014497332715544E-2</v>
      </c>
      <c r="E106" s="91">
        <f t="shared" si="2"/>
        <v>0.40838353197256122</v>
      </c>
    </row>
    <row r="107" spans="1:5" x14ac:dyDescent="0.25">
      <c r="A107" s="50">
        <v>206</v>
      </c>
      <c r="B107" s="51" t="s">
        <v>516</v>
      </c>
      <c r="C107" s="89">
        <v>285</v>
      </c>
      <c r="D107" s="90">
        <v>1.2178503010718236E-3</v>
      </c>
      <c r="E107" s="91">
        <f t="shared" si="2"/>
        <v>5.8501787691470188E-3</v>
      </c>
    </row>
    <row r="108" spans="1:5" x14ac:dyDescent="0.25">
      <c r="A108" s="50">
        <v>114</v>
      </c>
      <c r="B108" s="51" t="s">
        <v>405</v>
      </c>
      <c r="C108" s="89">
        <v>2033</v>
      </c>
      <c r="D108" s="90">
        <v>8.6873321476456742E-3</v>
      </c>
      <c r="E108" s="91">
        <f t="shared" si="2"/>
        <v>4.1731275219915404E-2</v>
      </c>
    </row>
    <row r="109" spans="1:5" x14ac:dyDescent="0.25">
      <c r="A109" s="50">
        <v>166</v>
      </c>
      <c r="B109" s="51" t="s">
        <v>256</v>
      </c>
      <c r="C109" s="89">
        <v>562</v>
      </c>
      <c r="D109" s="90">
        <v>2.4015153305346135E-3</v>
      </c>
      <c r="E109" s="91">
        <f t="shared" si="2"/>
        <v>1.153614199389693E-2</v>
      </c>
    </row>
    <row r="110" spans="1:5" x14ac:dyDescent="0.25">
      <c r="A110" s="50">
        <v>156</v>
      </c>
      <c r="B110" s="51" t="s">
        <v>266</v>
      </c>
      <c r="C110" s="89">
        <v>697</v>
      </c>
      <c r="D110" s="90">
        <v>2.9783917889370567E-3</v>
      </c>
      <c r="E110" s="91">
        <f t="shared" si="2"/>
        <v>1.4307279305598148E-2</v>
      </c>
    </row>
    <row r="111" spans="1:5" x14ac:dyDescent="0.25">
      <c r="A111" s="50">
        <v>154</v>
      </c>
      <c r="B111" s="51" t="s">
        <v>241</v>
      </c>
      <c r="C111" s="89">
        <v>715</v>
      </c>
      <c r="D111" s="90">
        <v>3.0553086500573826E-3</v>
      </c>
      <c r="E111" s="91">
        <f t="shared" si="2"/>
        <v>1.4676764280491646E-2</v>
      </c>
    </row>
    <row r="112" spans="1:5" x14ac:dyDescent="0.25">
      <c r="A112" s="50">
        <v>127</v>
      </c>
      <c r="B112" s="51" t="s">
        <v>227</v>
      </c>
      <c r="C112" s="89">
        <v>1396</v>
      </c>
      <c r="D112" s="90">
        <v>5.9653298957763707E-3</v>
      </c>
      <c r="E112" s="91">
        <f t="shared" si="2"/>
        <v>2.8655612497295573E-2</v>
      </c>
    </row>
    <row r="113" spans="1:5" x14ac:dyDescent="0.25">
      <c r="A113" s="50">
        <v>18</v>
      </c>
      <c r="B113" s="51" t="s">
        <v>257</v>
      </c>
      <c r="C113" s="89">
        <v>67894</v>
      </c>
      <c r="D113" s="90">
        <v>0.29012185382796629</v>
      </c>
      <c r="E113" s="91">
        <f t="shared" si="2"/>
        <v>1.3936562714121674</v>
      </c>
    </row>
    <row r="114" spans="1:5" x14ac:dyDescent="0.25">
      <c r="A114" s="50">
        <v>253</v>
      </c>
      <c r="B114" s="51" t="s">
        <v>1046</v>
      </c>
      <c r="C114" s="89">
        <v>135</v>
      </c>
      <c r="D114" s="90">
        <v>5.7687645840244278E-4</v>
      </c>
      <c r="E114" s="91">
        <f t="shared" si="2"/>
        <v>2.7711373117012199E-3</v>
      </c>
    </row>
    <row r="115" spans="1:5" x14ac:dyDescent="0.25">
      <c r="A115" s="50">
        <v>143</v>
      </c>
      <c r="B115" s="51" t="s">
        <v>211</v>
      </c>
      <c r="C115" s="89">
        <v>895</v>
      </c>
      <c r="D115" s="90">
        <v>3.8244772612606396E-3</v>
      </c>
      <c r="E115" s="91">
        <f t="shared" si="2"/>
        <v>1.8371614029426605E-2</v>
      </c>
    </row>
    <row r="116" spans="1:5" x14ac:dyDescent="0.25">
      <c r="A116" s="50">
        <v>118</v>
      </c>
      <c r="B116" s="51" t="s">
        <v>175</v>
      </c>
      <c r="C116" s="89">
        <v>1946</v>
      </c>
      <c r="D116" s="90">
        <v>8.3155673188974339E-3</v>
      </c>
      <c r="E116" s="91">
        <f t="shared" si="2"/>
        <v>3.994543117459684E-2</v>
      </c>
    </row>
    <row r="117" spans="1:5" x14ac:dyDescent="0.25">
      <c r="A117" s="50">
        <v>6</v>
      </c>
      <c r="B117" s="51" t="s">
        <v>191</v>
      </c>
      <c r="C117" s="89">
        <v>271598</v>
      </c>
      <c r="D117" s="90">
        <v>1.16058142480879</v>
      </c>
      <c r="E117" s="91">
        <f t="shared" si="2"/>
        <v>5.5750766783957619</v>
      </c>
    </row>
    <row r="118" spans="1:5" x14ac:dyDescent="0.25">
      <c r="A118" s="50">
        <v>257</v>
      </c>
      <c r="B118" s="51" t="s">
        <v>284</v>
      </c>
      <c r="C118" s="89">
        <v>124</v>
      </c>
      <c r="D118" s="90">
        <v>5.298717099400216E-4</v>
      </c>
      <c r="E118" s="91">
        <f t="shared" si="2"/>
        <v>2.5453409381551943E-3</v>
      </c>
    </row>
    <row r="119" spans="1:5" x14ac:dyDescent="0.25">
      <c r="A119" s="50">
        <v>25</v>
      </c>
      <c r="B119" s="51" t="s">
        <v>272</v>
      </c>
      <c r="C119" s="89">
        <v>55969</v>
      </c>
      <c r="D119" s="90">
        <v>0.23916443333575052</v>
      </c>
      <c r="E119" s="91">
        <f t="shared" si="2"/>
        <v>1.1488724755452264</v>
      </c>
    </row>
    <row r="120" spans="1:5" x14ac:dyDescent="0.25">
      <c r="A120" s="50">
        <v>225</v>
      </c>
      <c r="B120" s="51" t="s">
        <v>353</v>
      </c>
      <c r="C120" s="89">
        <v>219</v>
      </c>
      <c r="D120" s="90">
        <v>9.3582181029729604E-4</v>
      </c>
      <c r="E120" s="91">
        <f t="shared" si="2"/>
        <v>4.4954005278708678E-3</v>
      </c>
    </row>
    <row r="121" spans="1:5" x14ac:dyDescent="0.25">
      <c r="A121" s="50">
        <v>138</v>
      </c>
      <c r="B121" s="51" t="s">
        <v>347</v>
      </c>
      <c r="C121" s="89">
        <v>956</v>
      </c>
      <c r="D121" s="90">
        <v>4.0851399572795202E-3</v>
      </c>
      <c r="E121" s="91">
        <f t="shared" si="2"/>
        <v>1.9623757555454563E-2</v>
      </c>
    </row>
    <row r="122" spans="1:5" x14ac:dyDescent="0.25">
      <c r="A122" s="50">
        <v>63</v>
      </c>
      <c r="B122" s="51" t="s">
        <v>222</v>
      </c>
      <c r="C122" s="89">
        <v>9706</v>
      </c>
      <c r="D122" s="90">
        <v>4.1475280779660069E-2</v>
      </c>
      <c r="E122" s="91">
        <f t="shared" si="2"/>
        <v>0.19923450923979286</v>
      </c>
    </row>
    <row r="123" spans="1:5" x14ac:dyDescent="0.25">
      <c r="A123" s="50">
        <v>59</v>
      </c>
      <c r="B123" s="51" t="s">
        <v>245</v>
      </c>
      <c r="C123" s="89">
        <v>10271</v>
      </c>
      <c r="D123" s="90">
        <v>4.388961558704807E-2</v>
      </c>
      <c r="E123" s="91">
        <f t="shared" si="2"/>
        <v>0.21083223206283871</v>
      </c>
    </row>
    <row r="124" spans="1:5" x14ac:dyDescent="0.25">
      <c r="A124" s="50">
        <v>228</v>
      </c>
      <c r="B124" s="51" t="s">
        <v>569</v>
      </c>
      <c r="C124" s="89">
        <v>213</v>
      </c>
      <c r="D124" s="90">
        <v>9.1018285659052089E-4</v>
      </c>
      <c r="E124" s="91">
        <f t="shared" si="2"/>
        <v>4.3722388695730356E-3</v>
      </c>
    </row>
    <row r="125" spans="1:5" x14ac:dyDescent="0.25">
      <c r="A125" s="50">
        <v>259</v>
      </c>
      <c r="B125" s="51" t="s">
        <v>362</v>
      </c>
      <c r="C125" s="89">
        <v>120</v>
      </c>
      <c r="D125" s="90">
        <v>5.1277907413550469E-4</v>
      </c>
      <c r="E125" s="91">
        <f t="shared" si="2"/>
        <v>2.4632331659566399E-3</v>
      </c>
    </row>
    <row r="126" spans="1:5" x14ac:dyDescent="0.25">
      <c r="A126" s="50">
        <v>226</v>
      </c>
      <c r="B126" s="51" t="s">
        <v>443</v>
      </c>
      <c r="C126" s="89">
        <v>215</v>
      </c>
      <c r="D126" s="90">
        <v>9.1872917449277924E-4</v>
      </c>
      <c r="E126" s="91">
        <f t="shared" si="2"/>
        <v>4.413292755672313E-3</v>
      </c>
    </row>
    <row r="127" spans="1:5" x14ac:dyDescent="0.25">
      <c r="A127" s="50">
        <v>36</v>
      </c>
      <c r="B127" s="51" t="s">
        <v>248</v>
      </c>
      <c r="C127" s="89">
        <v>35428</v>
      </c>
      <c r="D127" s="90">
        <v>0.15138947532060551</v>
      </c>
      <c r="E127" s="91">
        <f t="shared" si="2"/>
        <v>0.7272285383625986</v>
      </c>
    </row>
    <row r="128" spans="1:5" x14ac:dyDescent="0.25">
      <c r="A128" s="50">
        <v>239</v>
      </c>
      <c r="B128" s="51" t="s">
        <v>992</v>
      </c>
      <c r="C128" s="89">
        <v>164</v>
      </c>
      <c r="D128" s="90">
        <v>7.0079806798518983E-4</v>
      </c>
      <c r="E128" s="91">
        <f t="shared" si="2"/>
        <v>3.366418660140741E-3</v>
      </c>
    </row>
    <row r="129" spans="1:5" x14ac:dyDescent="0.25">
      <c r="A129" s="50">
        <v>252</v>
      </c>
      <c r="B129" s="51" t="s">
        <v>406</v>
      </c>
      <c r="C129" s="89">
        <v>138</v>
      </c>
      <c r="D129" s="90">
        <v>5.8969593525583035E-4</v>
      </c>
      <c r="E129" s="91">
        <f t="shared" si="2"/>
        <v>2.8327181408501359E-3</v>
      </c>
    </row>
    <row r="130" spans="1:5" x14ac:dyDescent="0.25">
      <c r="A130" s="50">
        <v>144</v>
      </c>
      <c r="B130" s="51" t="s">
        <v>1035</v>
      </c>
      <c r="C130" s="89">
        <v>879</v>
      </c>
      <c r="D130" s="90">
        <v>3.756106718042572E-3</v>
      </c>
      <c r="E130" s="91">
        <f t="shared" si="2"/>
        <v>1.8043182940632386E-2</v>
      </c>
    </row>
    <row r="131" spans="1:5" x14ac:dyDescent="0.25">
      <c r="A131" s="50">
        <v>93</v>
      </c>
      <c r="B131" s="51" t="s">
        <v>417</v>
      </c>
      <c r="C131" s="89">
        <v>3098</v>
      </c>
      <c r="D131" s="90">
        <v>1.323824643059828E-2</v>
      </c>
      <c r="E131" s="91">
        <f t="shared" si="2"/>
        <v>6.3592469567780585E-2</v>
      </c>
    </row>
    <row r="132" spans="1:5" x14ac:dyDescent="0.25">
      <c r="A132" s="50">
        <v>105</v>
      </c>
      <c r="B132" s="51" t="s">
        <v>231</v>
      </c>
      <c r="C132" s="89">
        <v>2416</v>
      </c>
      <c r="D132" s="90">
        <v>1.0323952025928161E-2</v>
      </c>
      <c r="E132" s="91">
        <f t="shared" si="2"/>
        <v>4.9593094407927016E-2</v>
      </c>
    </row>
    <row r="133" spans="1:5" x14ac:dyDescent="0.25">
      <c r="A133" s="50">
        <v>12</v>
      </c>
      <c r="B133" s="51" t="s">
        <v>273</v>
      </c>
      <c r="C133" s="89">
        <v>108999</v>
      </c>
      <c r="D133" s="90">
        <v>0.46577005251413228</v>
      </c>
      <c r="E133" s="91">
        <f t="shared" si="2"/>
        <v>2.2374162654675644</v>
      </c>
    </row>
    <row r="134" spans="1:5" x14ac:dyDescent="0.25">
      <c r="A134" s="50">
        <v>102</v>
      </c>
      <c r="B134" s="51" t="s">
        <v>407</v>
      </c>
      <c r="C134" s="89">
        <v>2529</v>
      </c>
      <c r="D134" s="90">
        <v>1.0806818987405761E-2</v>
      </c>
      <c r="E134" s="91">
        <f t="shared" si="2"/>
        <v>5.1912638972536188E-2</v>
      </c>
    </row>
    <row r="135" spans="1:5" x14ac:dyDescent="0.25">
      <c r="A135" s="50">
        <v>73</v>
      </c>
      <c r="B135" s="51" t="s">
        <v>382</v>
      </c>
      <c r="C135" s="89">
        <v>7153</v>
      </c>
      <c r="D135" s="90">
        <v>3.0565905977427206E-2</v>
      </c>
      <c r="E135" s="91">
        <f t="shared" si="2"/>
        <v>0.14682922363406536</v>
      </c>
    </row>
    <row r="136" spans="1:5" x14ac:dyDescent="0.25">
      <c r="A136" s="50">
        <v>256</v>
      </c>
      <c r="B136" s="51" t="s">
        <v>370</v>
      </c>
      <c r="C136" s="89">
        <v>130</v>
      </c>
      <c r="D136" s="90">
        <v>5.5551066364679675E-4</v>
      </c>
      <c r="E136" s="91">
        <f t="shared" si="2"/>
        <v>2.6685025964530264E-3</v>
      </c>
    </row>
    <row r="137" spans="1:5" x14ac:dyDescent="0.25">
      <c r="A137" s="50">
        <v>195</v>
      </c>
      <c r="B137" s="51" t="s">
        <v>968</v>
      </c>
      <c r="C137" s="89">
        <v>324</v>
      </c>
      <c r="D137" s="90">
        <v>1.3845035001658628E-3</v>
      </c>
      <c r="E137" s="91">
        <f t="shared" si="2"/>
        <v>6.6507295480829273E-3</v>
      </c>
    </row>
    <row r="138" spans="1:5" x14ac:dyDescent="0.25">
      <c r="A138" s="50">
        <v>236</v>
      </c>
      <c r="B138" s="51" t="s">
        <v>303</v>
      </c>
      <c r="C138" s="89">
        <v>178</v>
      </c>
      <c r="D138" s="90">
        <v>7.6062229330099858E-4</v>
      </c>
      <c r="E138" s="91">
        <f t="shared" si="2"/>
        <v>3.6537958628356823E-3</v>
      </c>
    </row>
    <row r="139" spans="1:5" x14ac:dyDescent="0.25">
      <c r="A139" s="50">
        <v>120</v>
      </c>
      <c r="B139" s="51" t="s">
        <v>305</v>
      </c>
      <c r="C139" s="89">
        <v>1711</v>
      </c>
      <c r="D139" s="90">
        <v>7.311374965382071E-3</v>
      </c>
      <c r="E139" s="91">
        <f t="shared" si="2"/>
        <v>3.5121599557931753E-2</v>
      </c>
    </row>
    <row r="140" spans="1:5" x14ac:dyDescent="0.25">
      <c r="A140" s="50">
        <v>75</v>
      </c>
      <c r="B140" s="51" t="s">
        <v>212</v>
      </c>
      <c r="C140" s="89">
        <v>6202</v>
      </c>
      <c r="D140" s="90">
        <v>2.6502131814903331E-2</v>
      </c>
      <c r="E140" s="91">
        <f t="shared" ref="E140:E203" si="3">C140/$C$281*100</f>
        <v>0.12730810079385901</v>
      </c>
    </row>
    <row r="141" spans="1:5" x14ac:dyDescent="0.25">
      <c r="A141" s="50">
        <v>229</v>
      </c>
      <c r="B141" s="51" t="s">
        <v>344</v>
      </c>
      <c r="C141" s="89">
        <v>206</v>
      </c>
      <c r="D141" s="90">
        <v>8.8027074393261641E-4</v>
      </c>
      <c r="E141" s="91">
        <f t="shared" si="3"/>
        <v>4.2285502682255652E-3</v>
      </c>
    </row>
    <row r="142" spans="1:5" x14ac:dyDescent="0.25">
      <c r="A142" s="50">
        <v>62</v>
      </c>
      <c r="B142" s="51" t="s">
        <v>250</v>
      </c>
      <c r="C142" s="89">
        <v>9981</v>
      </c>
      <c r="D142" s="90">
        <v>4.2650399491220604E-2</v>
      </c>
      <c r="E142" s="91">
        <f t="shared" si="3"/>
        <v>0.20487941857844352</v>
      </c>
    </row>
    <row r="143" spans="1:5" x14ac:dyDescent="0.25">
      <c r="A143" s="50">
        <v>201</v>
      </c>
      <c r="B143" s="51" t="s">
        <v>193</v>
      </c>
      <c r="C143" s="89">
        <v>307</v>
      </c>
      <c r="D143" s="90">
        <v>1.3118597979966662E-3</v>
      </c>
      <c r="E143" s="91">
        <f t="shared" si="3"/>
        <v>6.30177151623907E-3</v>
      </c>
    </row>
    <row r="144" spans="1:5" x14ac:dyDescent="0.25">
      <c r="A144" s="50">
        <v>96</v>
      </c>
      <c r="B144" s="51" t="s">
        <v>194</v>
      </c>
      <c r="C144" s="89">
        <v>2951</v>
      </c>
      <c r="D144" s="90">
        <v>1.2610092064782287E-2</v>
      </c>
      <c r="E144" s="91">
        <f t="shared" si="3"/>
        <v>6.0575008939483699E-2</v>
      </c>
    </row>
    <row r="145" spans="1:5" x14ac:dyDescent="0.25">
      <c r="A145" s="50">
        <v>215</v>
      </c>
      <c r="B145" s="51" t="s">
        <v>418</v>
      </c>
      <c r="C145" s="89">
        <v>249</v>
      </c>
      <c r="D145" s="90">
        <v>1.0640165788311721E-3</v>
      </c>
      <c r="E145" s="91">
        <f t="shared" si="3"/>
        <v>5.1112088193600268E-3</v>
      </c>
    </row>
    <row r="146" spans="1:5" x14ac:dyDescent="0.25">
      <c r="A146" s="50">
        <v>203</v>
      </c>
      <c r="B146" s="51" t="s">
        <v>421</v>
      </c>
      <c r="C146" s="89">
        <v>300</v>
      </c>
      <c r="D146" s="90">
        <v>1.2819476853387617E-3</v>
      </c>
      <c r="E146" s="91">
        <f t="shared" si="3"/>
        <v>6.1580829148915996E-3</v>
      </c>
    </row>
    <row r="147" spans="1:5" x14ac:dyDescent="0.25">
      <c r="A147" s="50">
        <v>116</v>
      </c>
      <c r="B147" s="51" t="s">
        <v>195</v>
      </c>
      <c r="C147" s="89">
        <v>2003</v>
      </c>
      <c r="D147" s="90">
        <v>8.5591373791117989E-3</v>
      </c>
      <c r="E147" s="91">
        <f t="shared" si="3"/>
        <v>4.1115466928426242E-2</v>
      </c>
    </row>
    <row r="148" spans="1:5" x14ac:dyDescent="0.25">
      <c r="A148" s="50">
        <v>174</v>
      </c>
      <c r="B148" s="51" t="s">
        <v>1028</v>
      </c>
      <c r="C148" s="89">
        <v>493</v>
      </c>
      <c r="D148" s="90">
        <v>2.1066673629066986E-3</v>
      </c>
      <c r="E148" s="91">
        <f t="shared" si="3"/>
        <v>1.0119782923471861E-2</v>
      </c>
    </row>
    <row r="149" spans="1:5" x14ac:dyDescent="0.25">
      <c r="A149" s="50">
        <v>254</v>
      </c>
      <c r="B149" s="51" t="s">
        <v>408</v>
      </c>
      <c r="C149" s="89">
        <v>134</v>
      </c>
      <c r="D149" s="90">
        <v>5.7260329945131355E-4</v>
      </c>
      <c r="E149" s="91">
        <f t="shared" si="3"/>
        <v>2.7506103686515812E-3</v>
      </c>
    </row>
    <row r="150" spans="1:5" x14ac:dyDescent="0.25">
      <c r="A150" s="50">
        <v>139</v>
      </c>
      <c r="B150" s="51" t="s">
        <v>371</v>
      </c>
      <c r="C150" s="89">
        <v>956</v>
      </c>
      <c r="D150" s="90">
        <v>4.0851399572795202E-3</v>
      </c>
      <c r="E150" s="91">
        <f t="shared" si="3"/>
        <v>1.9623757555454563E-2</v>
      </c>
    </row>
    <row r="151" spans="1:5" x14ac:dyDescent="0.25">
      <c r="A151" s="50">
        <v>19</v>
      </c>
      <c r="B151" s="51" t="s">
        <v>202</v>
      </c>
      <c r="C151" s="89">
        <v>66020</v>
      </c>
      <c r="D151" s="90">
        <v>0.28211395395355016</v>
      </c>
      <c r="E151" s="91">
        <f t="shared" si="3"/>
        <v>1.3551887801371447</v>
      </c>
    </row>
    <row r="152" spans="1:5" x14ac:dyDescent="0.25">
      <c r="A152" s="50">
        <v>142</v>
      </c>
      <c r="B152" s="51" t="s">
        <v>419</v>
      </c>
      <c r="C152" s="89">
        <v>934</v>
      </c>
      <c r="D152" s="90">
        <v>3.9911304603546787E-3</v>
      </c>
      <c r="E152" s="91">
        <f t="shared" si="3"/>
        <v>1.9172164808362514E-2</v>
      </c>
    </row>
    <row r="153" spans="1:5" x14ac:dyDescent="0.25">
      <c r="A153" s="50">
        <v>45</v>
      </c>
      <c r="B153" s="51" t="s">
        <v>258</v>
      </c>
      <c r="C153" s="89">
        <v>17942</v>
      </c>
      <c r="D153" s="90">
        <v>7.6669017901160208E-2</v>
      </c>
      <c r="E153" s="91">
        <f t="shared" si="3"/>
        <v>0.3682944121966169</v>
      </c>
    </row>
    <row r="154" spans="1:5" x14ac:dyDescent="0.25">
      <c r="A154" s="50">
        <v>29</v>
      </c>
      <c r="B154" s="51" t="s">
        <v>223</v>
      </c>
      <c r="C154" s="89">
        <v>53206</v>
      </c>
      <c r="D154" s="90">
        <v>0.22735769515378054</v>
      </c>
      <c r="E154" s="91">
        <f t="shared" si="3"/>
        <v>1.0921565318990749</v>
      </c>
    </row>
    <row r="155" spans="1:5" x14ac:dyDescent="0.25">
      <c r="A155" s="50">
        <v>39</v>
      </c>
      <c r="B155" s="51" t="s">
        <v>192</v>
      </c>
      <c r="C155" s="89">
        <v>31987</v>
      </c>
      <c r="D155" s="90">
        <v>0.13668553536976991</v>
      </c>
      <c r="E155" s="91">
        <f t="shared" si="3"/>
        <v>0.65659532732879189</v>
      </c>
    </row>
    <row r="156" spans="1:5" x14ac:dyDescent="0.25">
      <c r="A156" s="50">
        <v>241</v>
      </c>
      <c r="B156" s="51" t="s">
        <v>942</v>
      </c>
      <c r="C156" s="89">
        <v>163</v>
      </c>
      <c r="D156" s="90">
        <v>6.965249090340605E-4</v>
      </c>
      <c r="E156" s="91">
        <f t="shared" si="3"/>
        <v>3.3458917170911019E-3</v>
      </c>
    </row>
    <row r="157" spans="1:5" x14ac:dyDescent="0.25">
      <c r="A157" s="50">
        <v>2</v>
      </c>
      <c r="B157" s="51" t="s">
        <v>270</v>
      </c>
      <c r="C157" s="89">
        <v>596713</v>
      </c>
      <c r="D157" s="90">
        <v>2.5498494972051615</v>
      </c>
      <c r="E157" s="91">
        <f t="shared" si="3"/>
        <v>12.248693767979036</v>
      </c>
    </row>
    <row r="158" spans="1:5" x14ac:dyDescent="0.25">
      <c r="A158" s="50">
        <v>163</v>
      </c>
      <c r="B158" s="51" t="s">
        <v>420</v>
      </c>
      <c r="C158" s="89">
        <v>579</v>
      </c>
      <c r="D158" s="90">
        <v>2.4741590327038102E-3</v>
      </c>
      <c r="E158" s="91">
        <f t="shared" si="3"/>
        <v>1.1885100025740787E-2</v>
      </c>
    </row>
    <row r="159" spans="1:5" x14ac:dyDescent="0.25">
      <c r="A159" s="50">
        <v>200</v>
      </c>
      <c r="B159" s="51" t="s">
        <v>980</v>
      </c>
      <c r="C159" s="89">
        <v>313</v>
      </c>
      <c r="D159" s="90">
        <v>1.3374987517034414E-3</v>
      </c>
      <c r="E159" s="91">
        <f t="shared" si="3"/>
        <v>6.4249331745369022E-3</v>
      </c>
    </row>
    <row r="160" spans="1:5" x14ac:dyDescent="0.25">
      <c r="A160" s="50">
        <v>81</v>
      </c>
      <c r="B160" s="51" t="s">
        <v>425</v>
      </c>
      <c r="C160" s="89">
        <v>5109</v>
      </c>
      <c r="D160" s="90">
        <v>2.1831569081319113E-2</v>
      </c>
      <c r="E160" s="91">
        <f t="shared" si="3"/>
        <v>0.10487215204060393</v>
      </c>
    </row>
    <row r="161" spans="1:5" x14ac:dyDescent="0.25">
      <c r="A161" s="50">
        <v>55</v>
      </c>
      <c r="B161" s="51" t="s">
        <v>426</v>
      </c>
      <c r="C161" s="89">
        <v>11751</v>
      </c>
      <c r="D161" s="90">
        <v>5.0213890834719298E-2</v>
      </c>
      <c r="E161" s="91">
        <f t="shared" si="3"/>
        <v>0.24121210777630397</v>
      </c>
    </row>
    <row r="162" spans="1:5" x14ac:dyDescent="0.25">
      <c r="A162" s="50">
        <v>52</v>
      </c>
      <c r="B162" s="51" t="s">
        <v>232</v>
      </c>
      <c r="C162" s="89">
        <v>13056</v>
      </c>
      <c r="D162" s="90">
        <v>5.5790363265942909E-2</v>
      </c>
      <c r="E162" s="91">
        <f t="shared" si="3"/>
        <v>0.26799976845608242</v>
      </c>
    </row>
    <row r="163" spans="1:5" x14ac:dyDescent="0.25">
      <c r="A163" s="50">
        <v>151</v>
      </c>
      <c r="B163" s="51" t="s">
        <v>372</v>
      </c>
      <c r="C163" s="89">
        <v>727</v>
      </c>
      <c r="D163" s="90">
        <v>3.1065865574709329E-3</v>
      </c>
      <c r="E163" s="91">
        <f t="shared" si="3"/>
        <v>1.492308759708731E-2</v>
      </c>
    </row>
    <row r="164" spans="1:5" x14ac:dyDescent="0.25">
      <c r="A164" s="50">
        <v>188</v>
      </c>
      <c r="B164" s="51" t="s">
        <v>278</v>
      </c>
      <c r="C164" s="89">
        <v>375</v>
      </c>
      <c r="D164" s="90">
        <v>1.6024346066734522E-3</v>
      </c>
      <c r="E164" s="91">
        <f t="shared" si="3"/>
        <v>7.6976036436144984E-3</v>
      </c>
    </row>
    <row r="165" spans="1:5" x14ac:dyDescent="0.25">
      <c r="A165" s="50">
        <v>86</v>
      </c>
      <c r="B165" s="51" t="s">
        <v>394</v>
      </c>
      <c r="C165" s="89">
        <v>4200</v>
      </c>
      <c r="D165" s="90">
        <v>1.7947267594742664E-2</v>
      </c>
      <c r="E165" s="91">
        <f t="shared" si="3"/>
        <v>8.6213160808482389E-2</v>
      </c>
    </row>
    <row r="166" spans="1:5" x14ac:dyDescent="0.25">
      <c r="A166" s="50">
        <v>249</v>
      </c>
      <c r="B166" s="51" t="s">
        <v>306</v>
      </c>
      <c r="C166" s="89">
        <v>145</v>
      </c>
      <c r="D166" s="90">
        <v>6.1960804791373484E-4</v>
      </c>
      <c r="E166" s="91">
        <f t="shared" si="3"/>
        <v>2.9764067421976063E-3</v>
      </c>
    </row>
    <row r="167" spans="1:5" x14ac:dyDescent="0.25">
      <c r="A167" s="50">
        <v>224</v>
      </c>
      <c r="B167" s="51" t="s">
        <v>348</v>
      </c>
      <c r="C167" s="89">
        <v>219</v>
      </c>
      <c r="D167" s="90">
        <v>9.3582181029729604E-4</v>
      </c>
      <c r="E167" s="91">
        <f t="shared" si="3"/>
        <v>4.4954005278708678E-3</v>
      </c>
    </row>
    <row r="168" spans="1:5" x14ac:dyDescent="0.25">
      <c r="A168" s="50">
        <v>46</v>
      </c>
      <c r="B168" s="51" t="s">
        <v>271</v>
      </c>
      <c r="C168" s="89">
        <v>17907</v>
      </c>
      <c r="D168" s="90">
        <v>7.6519457337870689E-2</v>
      </c>
      <c r="E168" s="91">
        <f t="shared" si="3"/>
        <v>0.36757596918987956</v>
      </c>
    </row>
    <row r="169" spans="1:5" x14ac:dyDescent="0.25">
      <c r="A169" s="50">
        <v>244</v>
      </c>
      <c r="B169" s="51" t="s">
        <v>377</v>
      </c>
      <c r="C169" s="89">
        <v>153</v>
      </c>
      <c r="D169" s="90">
        <v>6.5379331952276844E-4</v>
      </c>
      <c r="E169" s="91">
        <f t="shared" si="3"/>
        <v>3.1406222865947159E-3</v>
      </c>
    </row>
    <row r="170" spans="1:5" x14ac:dyDescent="0.25">
      <c r="A170" s="50">
        <v>207</v>
      </c>
      <c r="B170" s="51" t="s">
        <v>954</v>
      </c>
      <c r="C170" s="89">
        <v>282</v>
      </c>
      <c r="D170" s="90">
        <v>1.2050308242184361E-3</v>
      </c>
      <c r="E170" s="91">
        <f t="shared" si="3"/>
        <v>5.7885979399981032E-3</v>
      </c>
    </row>
    <row r="171" spans="1:5" x14ac:dyDescent="0.25">
      <c r="A171" s="50">
        <v>112</v>
      </c>
      <c r="B171" s="51" t="s">
        <v>274</v>
      </c>
      <c r="C171" s="89">
        <v>2144</v>
      </c>
      <c r="D171" s="90">
        <v>9.1616527912210168E-3</v>
      </c>
      <c r="E171" s="91">
        <f t="shared" si="3"/>
        <v>4.4009765898425299E-2</v>
      </c>
    </row>
    <row r="172" spans="1:5" x14ac:dyDescent="0.25">
      <c r="A172" s="50">
        <v>160</v>
      </c>
      <c r="B172" s="51" t="s">
        <v>955</v>
      </c>
      <c r="C172" s="89">
        <v>656</v>
      </c>
      <c r="D172" s="90">
        <v>2.8031922719407593E-3</v>
      </c>
      <c r="E172" s="91">
        <f t="shared" si="3"/>
        <v>1.3465674640562964E-2</v>
      </c>
    </row>
    <row r="173" spans="1:5" x14ac:dyDescent="0.25">
      <c r="A173" s="50">
        <v>233</v>
      </c>
      <c r="B173" s="51" t="s">
        <v>1040</v>
      </c>
      <c r="C173" s="89">
        <v>194</v>
      </c>
      <c r="D173" s="90">
        <v>8.289928365190659E-4</v>
      </c>
      <c r="E173" s="91">
        <f t="shared" si="3"/>
        <v>3.9822269516299009E-3</v>
      </c>
    </row>
    <row r="174" spans="1:5" x14ac:dyDescent="0.25">
      <c r="A174" s="50">
        <v>157</v>
      </c>
      <c r="B174" s="51" t="s">
        <v>439</v>
      </c>
      <c r="C174" s="89">
        <v>691</v>
      </c>
      <c r="D174" s="90">
        <v>2.9527528352302811E-3</v>
      </c>
      <c r="E174" s="91">
        <f t="shared" si="3"/>
        <v>1.4184117647300317E-2</v>
      </c>
    </row>
    <row r="175" spans="1:5" x14ac:dyDescent="0.25">
      <c r="A175" s="50">
        <v>117</v>
      </c>
      <c r="B175" s="51" t="s">
        <v>292</v>
      </c>
      <c r="C175" s="89">
        <v>1971</v>
      </c>
      <c r="D175" s="90">
        <v>8.4223962926756653E-3</v>
      </c>
      <c r="E175" s="91">
        <f t="shared" si="3"/>
        <v>4.0458604750837804E-2</v>
      </c>
    </row>
    <row r="176" spans="1:5" x14ac:dyDescent="0.25">
      <c r="A176" s="50">
        <v>199</v>
      </c>
      <c r="B176" s="51" t="s">
        <v>495</v>
      </c>
      <c r="C176" s="89">
        <v>315</v>
      </c>
      <c r="D176" s="90">
        <v>1.3460450696056998E-3</v>
      </c>
      <c r="E176" s="91">
        <f t="shared" si="3"/>
        <v>6.4659870606361787E-3</v>
      </c>
    </row>
    <row r="177" spans="1:5" x14ac:dyDescent="0.25">
      <c r="A177" s="50">
        <v>128</v>
      </c>
      <c r="B177" s="51" t="s">
        <v>409</v>
      </c>
      <c r="C177" s="89">
        <v>1366</v>
      </c>
      <c r="D177" s="90">
        <v>5.8371351272424954E-3</v>
      </c>
      <c r="E177" s="91">
        <f t="shared" si="3"/>
        <v>2.8039804205806419E-2</v>
      </c>
    </row>
    <row r="178" spans="1:5" x14ac:dyDescent="0.25">
      <c r="A178" s="50">
        <v>235</v>
      </c>
      <c r="B178" s="51" t="s">
        <v>294</v>
      </c>
      <c r="C178" s="89">
        <v>178</v>
      </c>
      <c r="D178" s="90">
        <v>7.6062229330099858E-4</v>
      </c>
      <c r="E178" s="91">
        <f t="shared" si="3"/>
        <v>3.6537958628356823E-3</v>
      </c>
    </row>
    <row r="179" spans="1:5" x14ac:dyDescent="0.25">
      <c r="A179" s="50">
        <v>21</v>
      </c>
      <c r="B179" s="51" t="s">
        <v>233</v>
      </c>
      <c r="C179" s="89">
        <v>62004</v>
      </c>
      <c r="D179" s="90">
        <v>0.26495294760581528</v>
      </c>
      <c r="E179" s="91">
        <f t="shared" si="3"/>
        <v>1.2727525768497958</v>
      </c>
    </row>
    <row r="180" spans="1:5" x14ac:dyDescent="0.25">
      <c r="A180" s="50">
        <v>130</v>
      </c>
      <c r="B180" s="51" t="s">
        <v>373</v>
      </c>
      <c r="C180" s="89">
        <v>1113</v>
      </c>
      <c r="D180" s="90">
        <v>4.7560259126068058E-3</v>
      </c>
      <c r="E180" s="91">
        <f t="shared" si="3"/>
        <v>2.2846487614247835E-2</v>
      </c>
    </row>
    <row r="181" spans="1:5" x14ac:dyDescent="0.25">
      <c r="A181" s="50">
        <v>219</v>
      </c>
      <c r="B181" s="51" t="s">
        <v>356</v>
      </c>
      <c r="C181" s="89">
        <v>232</v>
      </c>
      <c r="D181" s="90">
        <v>9.9137287666197578E-4</v>
      </c>
      <c r="E181" s="91">
        <f t="shared" si="3"/>
        <v>4.7622507875161695E-3</v>
      </c>
    </row>
    <row r="182" spans="1:5" x14ac:dyDescent="0.25">
      <c r="A182" s="50">
        <v>198</v>
      </c>
      <c r="B182" s="51" t="s">
        <v>384</v>
      </c>
      <c r="C182" s="89">
        <v>317</v>
      </c>
      <c r="D182" s="90">
        <v>1.3545913875079583E-3</v>
      </c>
      <c r="E182" s="91">
        <f t="shared" si="3"/>
        <v>6.5070409467354569E-3</v>
      </c>
    </row>
    <row r="183" spans="1:5" x14ac:dyDescent="0.25">
      <c r="A183" s="50">
        <v>148</v>
      </c>
      <c r="B183" s="51" t="s">
        <v>895</v>
      </c>
      <c r="C183" s="89">
        <v>788</v>
      </c>
      <c r="D183" s="90">
        <v>3.3672492534898139E-3</v>
      </c>
      <c r="E183" s="91">
        <f t="shared" si="3"/>
        <v>1.6175231123115266E-2</v>
      </c>
    </row>
    <row r="184" spans="1:5" x14ac:dyDescent="0.25">
      <c r="A184" s="50">
        <v>134</v>
      </c>
      <c r="B184" s="51" t="s">
        <v>435</v>
      </c>
      <c r="C184" s="89">
        <v>1033</v>
      </c>
      <c r="D184" s="90">
        <v>4.4141731965164702E-3</v>
      </c>
      <c r="E184" s="91">
        <f t="shared" si="3"/>
        <v>2.120433217027674E-2</v>
      </c>
    </row>
    <row r="185" spans="1:5" x14ac:dyDescent="0.25">
      <c r="A185" s="50">
        <v>97</v>
      </c>
      <c r="B185" s="51" t="s">
        <v>182</v>
      </c>
      <c r="C185" s="89">
        <v>2902</v>
      </c>
      <c r="D185" s="90">
        <v>1.2400707276176955E-2</v>
      </c>
      <c r="E185" s="91">
        <f t="shared" si="3"/>
        <v>5.9569188730051403E-2</v>
      </c>
    </row>
    <row r="186" spans="1:5" x14ac:dyDescent="0.25">
      <c r="A186" s="50">
        <v>111</v>
      </c>
      <c r="B186" s="51" t="s">
        <v>410</v>
      </c>
      <c r="C186" s="89">
        <v>2154</v>
      </c>
      <c r="D186" s="90">
        <v>9.204384380732308E-3</v>
      </c>
      <c r="E186" s="91">
        <f t="shared" si="3"/>
        <v>4.4215035328921681E-2</v>
      </c>
    </row>
    <row r="187" spans="1:5" x14ac:dyDescent="0.25">
      <c r="A187" s="50">
        <v>209</v>
      </c>
      <c r="B187" s="51" t="s">
        <v>280</v>
      </c>
      <c r="C187" s="89">
        <v>278</v>
      </c>
      <c r="D187" s="90">
        <v>1.1879381884139192E-3</v>
      </c>
      <c r="E187" s="91">
        <f t="shared" si="3"/>
        <v>5.7064901677995484E-3</v>
      </c>
    </row>
    <row r="188" spans="1:5" x14ac:dyDescent="0.25">
      <c r="A188" s="50">
        <v>227</v>
      </c>
      <c r="B188" s="51" t="s">
        <v>1012</v>
      </c>
      <c r="C188" s="89">
        <v>214</v>
      </c>
      <c r="D188" s="90">
        <v>9.1445601554165001E-4</v>
      </c>
      <c r="E188" s="91">
        <f t="shared" si="3"/>
        <v>4.3927658126226739E-3</v>
      </c>
    </row>
    <row r="189" spans="1:5" x14ac:dyDescent="0.25">
      <c r="A189" s="50">
        <v>183</v>
      </c>
      <c r="B189" s="51" t="s">
        <v>411</v>
      </c>
      <c r="C189" s="89">
        <v>419</v>
      </c>
      <c r="D189" s="90">
        <v>1.7904536005231373E-3</v>
      </c>
      <c r="E189" s="91">
        <f t="shared" si="3"/>
        <v>8.6007891377986017E-3</v>
      </c>
    </row>
    <row r="190" spans="1:5" x14ac:dyDescent="0.25">
      <c r="A190" s="50">
        <v>175</v>
      </c>
      <c r="B190" s="51" t="s">
        <v>385</v>
      </c>
      <c r="C190" s="89">
        <v>477</v>
      </c>
      <c r="D190" s="90">
        <v>2.038296819688631E-3</v>
      </c>
      <c r="E190" s="91">
        <f t="shared" si="3"/>
        <v>9.7913518346776432E-3</v>
      </c>
    </row>
    <row r="191" spans="1:5" x14ac:dyDescent="0.25">
      <c r="A191" s="50">
        <v>152</v>
      </c>
      <c r="B191" s="51" t="s">
        <v>239</v>
      </c>
      <c r="C191" s="89">
        <v>723</v>
      </c>
      <c r="D191" s="90">
        <v>3.0894939216664159E-3</v>
      </c>
      <c r="E191" s="91">
        <f t="shared" si="3"/>
        <v>1.4840979824888755E-2</v>
      </c>
    </row>
    <row r="192" spans="1:5" x14ac:dyDescent="0.25">
      <c r="A192" s="50">
        <v>95</v>
      </c>
      <c r="B192" s="51" t="s">
        <v>395</v>
      </c>
      <c r="C192" s="89">
        <v>3045</v>
      </c>
      <c r="D192" s="90">
        <v>1.3011769006188431E-2</v>
      </c>
      <c r="E192" s="91">
        <f t="shared" si="3"/>
        <v>6.2504541586149737E-2</v>
      </c>
    </row>
    <row r="193" spans="1:5" x14ac:dyDescent="0.25">
      <c r="A193" s="50">
        <v>190</v>
      </c>
      <c r="B193" s="51" t="s">
        <v>389</v>
      </c>
      <c r="C193" s="89">
        <v>365</v>
      </c>
      <c r="D193" s="90">
        <v>1.5597030171621599E-3</v>
      </c>
      <c r="E193" s="91">
        <f t="shared" si="3"/>
        <v>7.4923342131181124E-3</v>
      </c>
    </row>
    <row r="194" spans="1:5" x14ac:dyDescent="0.25">
      <c r="A194" s="50">
        <v>272</v>
      </c>
      <c r="B194" s="51" t="s">
        <v>379</v>
      </c>
      <c r="C194" s="89">
        <v>100</v>
      </c>
      <c r="D194" s="90">
        <v>4.2731589511292052E-4</v>
      </c>
      <c r="E194" s="91">
        <f t="shared" si="3"/>
        <v>2.0526943049638665E-3</v>
      </c>
    </row>
    <row r="195" spans="1:5" x14ac:dyDescent="0.25">
      <c r="A195" s="50">
        <v>261</v>
      </c>
      <c r="B195" s="51" t="s">
        <v>275</v>
      </c>
      <c r="C195" s="89">
        <v>119</v>
      </c>
      <c r="D195" s="90">
        <v>5.0850591518437546E-4</v>
      </c>
      <c r="E195" s="91">
        <f t="shared" si="3"/>
        <v>2.4427062229070008E-3</v>
      </c>
    </row>
    <row r="196" spans="1:5" x14ac:dyDescent="0.25">
      <c r="A196" s="50">
        <v>106</v>
      </c>
      <c r="B196" s="51" t="s">
        <v>242</v>
      </c>
      <c r="C196" s="89">
        <v>2397</v>
      </c>
      <c r="D196" s="90">
        <v>1.0242762005856706E-2</v>
      </c>
      <c r="E196" s="91">
        <f t="shared" si="3"/>
        <v>4.9203082489983882E-2</v>
      </c>
    </row>
    <row r="197" spans="1:5" x14ac:dyDescent="0.25">
      <c r="A197" s="50">
        <v>210</v>
      </c>
      <c r="B197" s="51" t="s">
        <v>432</v>
      </c>
      <c r="C197" s="89">
        <v>268</v>
      </c>
      <c r="D197" s="90">
        <v>1.1452065989026271E-3</v>
      </c>
      <c r="E197" s="91">
        <f t="shared" si="3"/>
        <v>5.5012207373031623E-3</v>
      </c>
    </row>
    <row r="198" spans="1:5" x14ac:dyDescent="0.25">
      <c r="A198" s="50">
        <v>214</v>
      </c>
      <c r="B198" s="51" t="s">
        <v>265</v>
      </c>
      <c r="C198" s="89">
        <v>250</v>
      </c>
      <c r="D198" s="90">
        <v>1.0682897377823014E-3</v>
      </c>
      <c r="E198" s="91">
        <f t="shared" si="3"/>
        <v>5.1317357624096659E-3</v>
      </c>
    </row>
    <row r="199" spans="1:5" x14ac:dyDescent="0.25">
      <c r="A199" s="50">
        <v>245</v>
      </c>
      <c r="B199" s="51" t="s">
        <v>1045</v>
      </c>
      <c r="C199" s="89">
        <v>149</v>
      </c>
      <c r="D199" s="90">
        <v>6.3670068371825164E-4</v>
      </c>
      <c r="E199" s="91">
        <f t="shared" si="3"/>
        <v>3.0585145143961607E-3</v>
      </c>
    </row>
    <row r="200" spans="1:5" x14ac:dyDescent="0.25">
      <c r="A200" s="50">
        <v>165</v>
      </c>
      <c r="B200" s="51" t="s">
        <v>437</v>
      </c>
      <c r="C200" s="89">
        <v>566</v>
      </c>
      <c r="D200" s="90">
        <v>2.4186079663391304E-3</v>
      </c>
      <c r="E200" s="91">
        <f t="shared" si="3"/>
        <v>1.1618249766095485E-2</v>
      </c>
    </row>
    <row r="201" spans="1:5" x14ac:dyDescent="0.25">
      <c r="A201" s="50">
        <v>64</v>
      </c>
      <c r="B201" s="51" t="s">
        <v>213</v>
      </c>
      <c r="C201" s="89">
        <v>9232</v>
      </c>
      <c r="D201" s="90">
        <v>3.9449803436824825E-2</v>
      </c>
      <c r="E201" s="91">
        <f t="shared" si="3"/>
        <v>0.18950473823426414</v>
      </c>
    </row>
    <row r="202" spans="1:5" x14ac:dyDescent="0.25">
      <c r="A202" s="50">
        <v>23</v>
      </c>
      <c r="B202" s="51" t="s">
        <v>215</v>
      </c>
      <c r="C202" s="89">
        <v>58315</v>
      </c>
      <c r="D202" s="90">
        <v>0.24918926423509966</v>
      </c>
      <c r="E202" s="91">
        <f t="shared" si="3"/>
        <v>1.1970286839396787</v>
      </c>
    </row>
    <row r="203" spans="1:5" x14ac:dyDescent="0.25">
      <c r="A203" s="50">
        <v>115</v>
      </c>
      <c r="B203" s="51" t="s">
        <v>449</v>
      </c>
      <c r="C203" s="89">
        <v>2019</v>
      </c>
      <c r="D203" s="90">
        <v>8.6275079223298665E-3</v>
      </c>
      <c r="E203" s="91">
        <f t="shared" si="3"/>
        <v>4.1443898017220461E-2</v>
      </c>
    </row>
    <row r="204" spans="1:5" x14ac:dyDescent="0.25">
      <c r="A204" s="50">
        <v>247</v>
      </c>
      <c r="B204" s="51" t="s">
        <v>374</v>
      </c>
      <c r="C204" s="89">
        <v>147</v>
      </c>
      <c r="D204" s="90">
        <v>6.2815436581599318E-4</v>
      </c>
      <c r="E204" s="91">
        <f t="shared" ref="E204:E267" si="4">C204/$C$281*100</f>
        <v>3.0174606282968837E-3</v>
      </c>
    </row>
    <row r="205" spans="1:5" x14ac:dyDescent="0.25">
      <c r="A205" s="50">
        <v>92</v>
      </c>
      <c r="B205" s="51" t="s">
        <v>375</v>
      </c>
      <c r="C205" s="89">
        <v>3127</v>
      </c>
      <c r="D205" s="90">
        <v>1.3362168040181026E-2</v>
      </c>
      <c r="E205" s="91">
        <f t="shared" si="4"/>
        <v>6.4187750916220102E-2</v>
      </c>
    </row>
    <row r="206" spans="1:5" x14ac:dyDescent="0.25">
      <c r="A206" s="50">
        <v>33</v>
      </c>
      <c r="B206" s="51" t="s">
        <v>207</v>
      </c>
      <c r="C206" s="89">
        <v>48080</v>
      </c>
      <c r="D206" s="90">
        <v>0.20545348237029221</v>
      </c>
      <c r="E206" s="91">
        <f t="shared" si="4"/>
        <v>0.98693542182662697</v>
      </c>
    </row>
    <row r="207" spans="1:5" x14ac:dyDescent="0.25">
      <c r="A207" s="50">
        <v>32</v>
      </c>
      <c r="B207" s="51" t="s">
        <v>188</v>
      </c>
      <c r="C207" s="89">
        <v>48853</v>
      </c>
      <c r="D207" s="90">
        <v>0.20875663423951507</v>
      </c>
      <c r="E207" s="91">
        <f t="shared" si="4"/>
        <v>1.0028027488039977</v>
      </c>
    </row>
    <row r="208" spans="1:5" x14ac:dyDescent="0.25">
      <c r="A208" s="50">
        <v>10</v>
      </c>
      <c r="B208" s="51" t="s">
        <v>234</v>
      </c>
      <c r="C208" s="89">
        <v>132490</v>
      </c>
      <c r="D208" s="90">
        <v>0.56615082943510842</v>
      </c>
      <c r="E208" s="91">
        <f t="shared" si="4"/>
        <v>2.7196146846466265</v>
      </c>
    </row>
    <row r="209" spans="1:5" x14ac:dyDescent="0.25">
      <c r="A209" s="50">
        <v>109</v>
      </c>
      <c r="B209" s="51" t="s">
        <v>246</v>
      </c>
      <c r="C209" s="89">
        <v>2245</v>
      </c>
      <c r="D209" s="90">
        <v>9.5932418452850665E-3</v>
      </c>
      <c r="E209" s="91">
        <f t="shared" si="4"/>
        <v>4.6082987146438804E-2</v>
      </c>
    </row>
    <row r="210" spans="1:5" x14ac:dyDescent="0.25">
      <c r="A210" s="50">
        <v>53</v>
      </c>
      <c r="B210" s="51" t="s">
        <v>210</v>
      </c>
      <c r="C210" s="89">
        <v>12951</v>
      </c>
      <c r="D210" s="90">
        <v>5.5341681576074338E-2</v>
      </c>
      <c r="E210" s="91">
        <f t="shared" si="4"/>
        <v>0.26584443943587033</v>
      </c>
    </row>
    <row r="211" spans="1:5" x14ac:dyDescent="0.25">
      <c r="A211" s="50">
        <v>238</v>
      </c>
      <c r="B211" s="51" t="s">
        <v>935</v>
      </c>
      <c r="C211" s="89">
        <v>165</v>
      </c>
      <c r="D211" s="90">
        <v>7.0507122693631895E-4</v>
      </c>
      <c r="E211" s="91">
        <f t="shared" si="4"/>
        <v>3.3869456031903797E-3</v>
      </c>
    </row>
    <row r="212" spans="1:5" x14ac:dyDescent="0.25">
      <c r="A212" s="50">
        <v>191</v>
      </c>
      <c r="B212" s="51" t="s">
        <v>429</v>
      </c>
      <c r="C212" s="89">
        <v>360</v>
      </c>
      <c r="D212" s="90">
        <v>1.5383372224065141E-3</v>
      </c>
      <c r="E212" s="91">
        <f t="shared" si="4"/>
        <v>7.3896994978699185E-3</v>
      </c>
    </row>
    <row r="213" spans="1:5" x14ac:dyDescent="0.25">
      <c r="A213" s="50">
        <v>31</v>
      </c>
      <c r="B213" s="51" t="s">
        <v>197</v>
      </c>
      <c r="C213" s="89">
        <v>50318</v>
      </c>
      <c r="D213" s="90">
        <v>0.21501681210291937</v>
      </c>
      <c r="E213" s="91">
        <f t="shared" si="4"/>
        <v>1.0328747203717183</v>
      </c>
    </row>
    <row r="214" spans="1:5" x14ac:dyDescent="0.25">
      <c r="A214" s="50">
        <v>34</v>
      </c>
      <c r="B214" s="51" t="s">
        <v>427</v>
      </c>
      <c r="C214" s="89">
        <v>44869</v>
      </c>
      <c r="D214" s="90">
        <v>0.19173236897821633</v>
      </c>
      <c r="E214" s="91">
        <f t="shared" si="4"/>
        <v>0.92102340769423718</v>
      </c>
    </row>
    <row r="215" spans="1:5" x14ac:dyDescent="0.25">
      <c r="A215" s="50">
        <v>28</v>
      </c>
      <c r="B215" s="51" t="s">
        <v>203</v>
      </c>
      <c r="C215" s="89">
        <v>53802</v>
      </c>
      <c r="D215" s="90">
        <v>0.22990449788865353</v>
      </c>
      <c r="E215" s="91">
        <f t="shared" si="4"/>
        <v>1.1043905899566595</v>
      </c>
    </row>
    <row r="216" spans="1:5" x14ac:dyDescent="0.25">
      <c r="A216" s="50">
        <v>77</v>
      </c>
      <c r="B216" s="51" t="s">
        <v>205</v>
      </c>
      <c r="C216" s="89">
        <v>6066</v>
      </c>
      <c r="D216" s="90">
        <v>2.5920982197549763E-2</v>
      </c>
      <c r="E216" s="91">
        <f t="shared" si="4"/>
        <v>0.12451643653910813</v>
      </c>
    </row>
    <row r="217" spans="1:5" x14ac:dyDescent="0.25">
      <c r="A217" s="50">
        <v>172</v>
      </c>
      <c r="B217" s="51" t="s">
        <v>1032</v>
      </c>
      <c r="C217" s="89">
        <v>522</v>
      </c>
      <c r="D217" s="90">
        <v>2.2305889724894457E-3</v>
      </c>
      <c r="E217" s="91">
        <f t="shared" si="4"/>
        <v>1.0715064271911382E-2</v>
      </c>
    </row>
    <row r="218" spans="1:5" x14ac:dyDescent="0.25">
      <c r="A218" s="50">
        <v>220</v>
      </c>
      <c r="B218" s="51" t="s">
        <v>412</v>
      </c>
      <c r="C218" s="89">
        <v>232</v>
      </c>
      <c r="D218" s="90">
        <v>9.9137287666197578E-4</v>
      </c>
      <c r="E218" s="91">
        <f t="shared" si="4"/>
        <v>4.7622507875161695E-3</v>
      </c>
    </row>
    <row r="219" spans="1:5" x14ac:dyDescent="0.25">
      <c r="A219" s="50">
        <v>57</v>
      </c>
      <c r="B219" s="51" t="s">
        <v>396</v>
      </c>
      <c r="C219" s="89">
        <v>11040</v>
      </c>
      <c r="D219" s="90">
        <v>4.7175674820466432E-2</v>
      </c>
      <c r="E219" s="91">
        <f t="shared" si="4"/>
        <v>0.22661745126801086</v>
      </c>
    </row>
    <row r="220" spans="1:5" x14ac:dyDescent="0.25">
      <c r="A220" s="50">
        <v>129</v>
      </c>
      <c r="B220" s="51" t="s">
        <v>441</v>
      </c>
      <c r="C220" s="89">
        <v>1297</v>
      </c>
      <c r="D220" s="90">
        <v>5.5422871596145801E-3</v>
      </c>
      <c r="E220" s="91">
        <f t="shared" si="4"/>
        <v>2.6623445135381351E-2</v>
      </c>
    </row>
    <row r="221" spans="1:5" x14ac:dyDescent="0.25">
      <c r="A221" s="50">
        <v>122</v>
      </c>
      <c r="B221" s="51" t="s">
        <v>235</v>
      </c>
      <c r="C221" s="89">
        <v>1593</v>
      </c>
      <c r="D221" s="90">
        <v>6.8071422091488245E-3</v>
      </c>
      <c r="E221" s="91">
        <f t="shared" si="4"/>
        <v>3.269942027807439E-2</v>
      </c>
    </row>
    <row r="222" spans="1:5" x14ac:dyDescent="0.25">
      <c r="A222" s="50">
        <v>20</v>
      </c>
      <c r="B222" s="51" t="s">
        <v>236</v>
      </c>
      <c r="C222" s="89">
        <v>64606</v>
      </c>
      <c r="D222" s="90">
        <v>0.27607170719665347</v>
      </c>
      <c r="E222" s="91">
        <f t="shared" si="4"/>
        <v>1.3261636826649554</v>
      </c>
    </row>
    <row r="223" spans="1:5" x14ac:dyDescent="0.25">
      <c r="A223" s="50">
        <v>80</v>
      </c>
      <c r="B223" s="51" t="s">
        <v>208</v>
      </c>
      <c r="C223" s="89">
        <v>5435</v>
      </c>
      <c r="D223" s="90">
        <v>2.3224618899387234E-2</v>
      </c>
      <c r="E223" s="91">
        <f t="shared" si="4"/>
        <v>0.11156393547478614</v>
      </c>
    </row>
    <row r="224" spans="1:5" x14ac:dyDescent="0.25">
      <c r="A224" s="50">
        <v>87</v>
      </c>
      <c r="B224" s="51" t="s">
        <v>204</v>
      </c>
      <c r="C224" s="89">
        <v>4088</v>
      </c>
      <c r="D224" s="90">
        <v>1.7468673792216192E-2</v>
      </c>
      <c r="E224" s="91">
        <f t="shared" si="4"/>
        <v>8.3914143186922863E-2</v>
      </c>
    </row>
    <row r="225" spans="1:5" x14ac:dyDescent="0.25">
      <c r="A225" s="50">
        <v>204</v>
      </c>
      <c r="B225" s="51" t="s">
        <v>436</v>
      </c>
      <c r="C225" s="89">
        <v>294</v>
      </c>
      <c r="D225" s="90">
        <v>1.2563087316319864E-3</v>
      </c>
      <c r="E225" s="91">
        <f t="shared" si="4"/>
        <v>6.0349212565937674E-3</v>
      </c>
    </row>
    <row r="226" spans="1:5" x14ac:dyDescent="0.25">
      <c r="A226" s="50">
        <v>51</v>
      </c>
      <c r="B226" s="51" t="s">
        <v>397</v>
      </c>
      <c r="C226" s="89">
        <v>14176</v>
      </c>
      <c r="D226" s="90">
        <v>6.057630129120762E-2</v>
      </c>
      <c r="E226" s="91">
        <f t="shared" si="4"/>
        <v>0.29098994467167771</v>
      </c>
    </row>
    <row r="227" spans="1:5" x14ac:dyDescent="0.25">
      <c r="A227" s="50">
        <v>202</v>
      </c>
      <c r="B227" s="51" t="s">
        <v>960</v>
      </c>
      <c r="C227" s="89">
        <v>304</v>
      </c>
      <c r="D227" s="90">
        <v>1.2990403211432784E-3</v>
      </c>
      <c r="E227" s="91">
        <f t="shared" si="4"/>
        <v>6.2401906870901535E-3</v>
      </c>
    </row>
    <row r="228" spans="1:5" x14ac:dyDescent="0.25">
      <c r="A228" s="50">
        <v>205</v>
      </c>
      <c r="B228" s="51" t="s">
        <v>253</v>
      </c>
      <c r="C228" s="89">
        <v>289</v>
      </c>
      <c r="D228" s="90">
        <v>1.2349429368763406E-3</v>
      </c>
      <c r="E228" s="91">
        <f t="shared" si="4"/>
        <v>5.9322865413455744E-3</v>
      </c>
    </row>
    <row r="229" spans="1:5" x14ac:dyDescent="0.25">
      <c r="A229" s="50">
        <v>71</v>
      </c>
      <c r="B229" s="51" t="s">
        <v>221</v>
      </c>
      <c r="C229" s="89">
        <v>7913</v>
      </c>
      <c r="D229" s="90">
        <v>3.3813506780285406E-2</v>
      </c>
      <c r="E229" s="91">
        <f t="shared" si="4"/>
        <v>0.16242970035179075</v>
      </c>
    </row>
    <row r="230" spans="1:5" x14ac:dyDescent="0.25">
      <c r="A230" s="50">
        <v>9</v>
      </c>
      <c r="B230" s="51" t="s">
        <v>189</v>
      </c>
      <c r="C230" s="89">
        <v>140818</v>
      </c>
      <c r="D230" s="90">
        <v>0.6017376971801125</v>
      </c>
      <c r="E230" s="91">
        <f t="shared" si="4"/>
        <v>2.8905630663640176</v>
      </c>
    </row>
    <row r="231" spans="1:5" x14ac:dyDescent="0.25">
      <c r="A231" s="50">
        <v>56</v>
      </c>
      <c r="B231" s="51" t="s">
        <v>398</v>
      </c>
      <c r="C231" s="89">
        <v>11465</v>
      </c>
      <c r="D231" s="90">
        <v>4.8991767374696349E-2</v>
      </c>
      <c r="E231" s="91">
        <f t="shared" si="4"/>
        <v>0.23534140206410728</v>
      </c>
    </row>
    <row r="232" spans="1:5" x14ac:dyDescent="0.25">
      <c r="A232" s="50">
        <v>67</v>
      </c>
      <c r="B232" s="51" t="s">
        <v>183</v>
      </c>
      <c r="C232" s="89">
        <v>8955</v>
      </c>
      <c r="D232" s="90">
        <v>3.8266138407362038E-2</v>
      </c>
      <c r="E232" s="91">
        <f t="shared" si="4"/>
        <v>0.18381877500951424</v>
      </c>
    </row>
    <row r="233" spans="1:5" x14ac:dyDescent="0.25">
      <c r="A233" s="50">
        <v>155</v>
      </c>
      <c r="B233" s="51" t="s">
        <v>445</v>
      </c>
      <c r="C233" s="89">
        <v>709</v>
      </c>
      <c r="D233" s="90">
        <v>3.029669696350607E-3</v>
      </c>
      <c r="E233" s="91">
        <f t="shared" si="4"/>
        <v>1.4553602622193813E-2</v>
      </c>
    </row>
    <row r="234" spans="1:5" x14ac:dyDescent="0.25">
      <c r="A234" s="50">
        <v>11</v>
      </c>
      <c r="B234" s="51" t="s">
        <v>261</v>
      </c>
      <c r="C234" s="89">
        <v>111277</v>
      </c>
      <c r="D234" s="90">
        <v>0.47550430860480458</v>
      </c>
      <c r="E234" s="91">
        <f t="shared" si="4"/>
        <v>2.2841766417346419</v>
      </c>
    </row>
    <row r="235" spans="1:5" x14ac:dyDescent="0.25">
      <c r="A235" s="50">
        <v>14</v>
      </c>
      <c r="B235" s="51" t="s">
        <v>224</v>
      </c>
      <c r="C235" s="89">
        <v>73162</v>
      </c>
      <c r="D235" s="90">
        <v>0.31263285518251499</v>
      </c>
      <c r="E235" s="91">
        <f t="shared" si="4"/>
        <v>1.5017922073976639</v>
      </c>
    </row>
    <row r="236" spans="1:5" x14ac:dyDescent="0.25">
      <c r="A236" s="50">
        <v>266</v>
      </c>
      <c r="B236" s="51" t="s">
        <v>583</v>
      </c>
      <c r="C236" s="89">
        <v>110</v>
      </c>
      <c r="D236" s="90">
        <v>4.7004748462421269E-4</v>
      </c>
      <c r="E236" s="91">
        <f t="shared" si="4"/>
        <v>2.257963735460253E-3</v>
      </c>
    </row>
    <row r="237" spans="1:5" x14ac:dyDescent="0.25">
      <c r="A237" s="50">
        <v>37</v>
      </c>
      <c r="B237" s="51" t="s">
        <v>225</v>
      </c>
      <c r="C237" s="89">
        <v>34433</v>
      </c>
      <c r="D237" s="90">
        <v>0.14713768216423195</v>
      </c>
      <c r="E237" s="91">
        <f t="shared" si="4"/>
        <v>0.70680423002820814</v>
      </c>
    </row>
    <row r="238" spans="1:5" x14ac:dyDescent="0.25">
      <c r="A238" s="50">
        <v>132</v>
      </c>
      <c r="B238" s="51" t="s">
        <v>259</v>
      </c>
      <c r="C238" s="89">
        <v>1105</v>
      </c>
      <c r="D238" s="90">
        <v>4.7218406409977719E-3</v>
      </c>
      <c r="E238" s="91">
        <f t="shared" si="4"/>
        <v>2.2682272069850726E-2</v>
      </c>
    </row>
    <row r="239" spans="1:5" x14ac:dyDescent="0.25">
      <c r="A239" s="50">
        <v>26</v>
      </c>
      <c r="B239" s="51" t="s">
        <v>251</v>
      </c>
      <c r="C239" s="89">
        <v>55446</v>
      </c>
      <c r="D239" s="90">
        <v>0.23692957120430994</v>
      </c>
      <c r="E239" s="91">
        <f t="shared" si="4"/>
        <v>1.1381368843302655</v>
      </c>
    </row>
    <row r="240" spans="1:5" x14ac:dyDescent="0.25">
      <c r="A240" s="50">
        <v>126</v>
      </c>
      <c r="B240" s="51" t="s">
        <v>557</v>
      </c>
      <c r="C240" s="89">
        <v>1474</v>
      </c>
      <c r="D240" s="90">
        <v>6.2986362939644498E-3</v>
      </c>
      <c r="E240" s="91">
        <f t="shared" si="4"/>
        <v>3.0256714055167392E-2</v>
      </c>
    </row>
    <row r="241" spans="1:5" x14ac:dyDescent="0.25">
      <c r="A241" s="50">
        <v>237</v>
      </c>
      <c r="B241" s="51" t="s">
        <v>1029</v>
      </c>
      <c r="C241" s="89">
        <v>171</v>
      </c>
      <c r="D241" s="90">
        <v>7.307101806430941E-4</v>
      </c>
      <c r="E241" s="91">
        <f t="shared" si="4"/>
        <v>3.5101072614882114E-3</v>
      </c>
    </row>
    <row r="242" spans="1:5" x14ac:dyDescent="0.25">
      <c r="A242" s="50">
        <v>84</v>
      </c>
      <c r="B242" s="51" t="s">
        <v>1030</v>
      </c>
      <c r="C242" s="89">
        <v>4578</v>
      </c>
      <c r="D242" s="90">
        <v>1.9562521678269502E-2</v>
      </c>
      <c r="E242" s="91">
        <f t="shared" si="4"/>
        <v>9.3972345281245803E-2</v>
      </c>
    </row>
    <row r="243" spans="1:5" x14ac:dyDescent="0.25">
      <c r="A243" s="50">
        <v>173</v>
      </c>
      <c r="B243" s="51" t="s">
        <v>260</v>
      </c>
      <c r="C243" s="89">
        <v>499</v>
      </c>
      <c r="D243" s="90">
        <v>2.1323063166134738E-3</v>
      </c>
      <c r="E243" s="91">
        <f t="shared" si="4"/>
        <v>1.0242944581769694E-2</v>
      </c>
    </row>
    <row r="244" spans="1:5" x14ac:dyDescent="0.25">
      <c r="A244" s="50">
        <v>113</v>
      </c>
      <c r="B244" s="51" t="s">
        <v>282</v>
      </c>
      <c r="C244" s="89">
        <v>2043</v>
      </c>
      <c r="D244" s="90">
        <v>8.7300637371569671E-3</v>
      </c>
      <c r="E244" s="91">
        <f t="shared" si="4"/>
        <v>4.1936544650411793E-2</v>
      </c>
    </row>
    <row r="245" spans="1:5" x14ac:dyDescent="0.25">
      <c r="A245" s="50">
        <v>89</v>
      </c>
      <c r="B245" s="51" t="s">
        <v>440</v>
      </c>
      <c r="C245" s="89">
        <v>3743</v>
      </c>
      <c r="D245" s="90">
        <v>1.5994433954076615E-2</v>
      </c>
      <c r="E245" s="91">
        <f t="shared" si="4"/>
        <v>7.6832347834797518E-2</v>
      </c>
    </row>
    <row r="246" spans="1:5" x14ac:dyDescent="0.25">
      <c r="A246" s="50">
        <v>140</v>
      </c>
      <c r="B246" s="51" t="s">
        <v>430</v>
      </c>
      <c r="C246" s="89">
        <v>954</v>
      </c>
      <c r="D246" s="90">
        <v>4.076593639377262E-3</v>
      </c>
      <c r="E246" s="91">
        <f t="shared" si="4"/>
        <v>1.9582703669355286E-2</v>
      </c>
    </row>
    <row r="247" spans="1:5" x14ac:dyDescent="0.25">
      <c r="A247" s="50">
        <v>47</v>
      </c>
      <c r="B247" s="51" t="s">
        <v>428</v>
      </c>
      <c r="C247" s="89">
        <v>17694</v>
      </c>
      <c r="D247" s="90">
        <v>7.5609274481280173E-2</v>
      </c>
      <c r="E247" s="91">
        <f t="shared" si="4"/>
        <v>0.36320373032030656</v>
      </c>
    </row>
    <row r="248" spans="1:5" x14ac:dyDescent="0.25">
      <c r="A248" s="50">
        <v>193</v>
      </c>
      <c r="B248" s="51" t="s">
        <v>346</v>
      </c>
      <c r="C248" s="89">
        <v>336</v>
      </c>
      <c r="D248" s="90">
        <v>1.4357814075794131E-3</v>
      </c>
      <c r="E248" s="91">
        <f t="shared" si="4"/>
        <v>6.8970528646785916E-3</v>
      </c>
    </row>
    <row r="249" spans="1:5" x14ac:dyDescent="0.25">
      <c r="A249" s="50">
        <v>177</v>
      </c>
      <c r="B249" s="51" t="s">
        <v>413</v>
      </c>
      <c r="C249" s="89">
        <v>447</v>
      </c>
      <c r="D249" s="90">
        <v>1.910102051154755E-3</v>
      </c>
      <c r="E249" s="91">
        <f t="shared" si="4"/>
        <v>9.1755435431884833E-3</v>
      </c>
    </row>
    <row r="250" spans="1:5" x14ac:dyDescent="0.25">
      <c r="A250" s="50">
        <v>162</v>
      </c>
      <c r="B250" s="51" t="s">
        <v>226</v>
      </c>
      <c r="C250" s="89">
        <v>586</v>
      </c>
      <c r="D250" s="90">
        <v>2.5040711453617149E-3</v>
      </c>
      <c r="E250" s="91">
        <f t="shared" si="4"/>
        <v>1.2028788627088258E-2</v>
      </c>
    </row>
    <row r="251" spans="1:5" x14ac:dyDescent="0.25">
      <c r="A251" s="50">
        <v>22</v>
      </c>
      <c r="B251" s="51" t="s">
        <v>220</v>
      </c>
      <c r="C251" s="89">
        <v>58354</v>
      </c>
      <c r="D251" s="90">
        <v>0.24935591743419366</v>
      </c>
      <c r="E251" s="91">
        <f t="shared" si="4"/>
        <v>1.1978292347186146</v>
      </c>
    </row>
    <row r="252" spans="1:5" x14ac:dyDescent="0.25">
      <c r="A252" s="50">
        <v>194</v>
      </c>
      <c r="B252" s="51" t="s">
        <v>584</v>
      </c>
      <c r="C252" s="89">
        <v>332</v>
      </c>
      <c r="D252" s="90">
        <v>1.4186887717748961E-3</v>
      </c>
      <c r="E252" s="91">
        <f t="shared" si="4"/>
        <v>6.814945092480036E-3</v>
      </c>
    </row>
    <row r="253" spans="1:5" x14ac:dyDescent="0.25">
      <c r="A253" s="50">
        <v>216</v>
      </c>
      <c r="B253" s="51" t="s">
        <v>431</v>
      </c>
      <c r="C253" s="89">
        <v>248</v>
      </c>
      <c r="D253" s="90">
        <v>1.0597434198800432E-3</v>
      </c>
      <c r="E253" s="91">
        <f t="shared" si="4"/>
        <v>5.0906818763103885E-3</v>
      </c>
    </row>
    <row r="254" spans="1:5" x14ac:dyDescent="0.25">
      <c r="A254" s="50">
        <v>72</v>
      </c>
      <c r="B254" s="51" t="s">
        <v>198</v>
      </c>
      <c r="C254" s="89">
        <v>7680</v>
      </c>
      <c r="D254" s="90">
        <v>3.28178607446723E-2</v>
      </c>
      <c r="E254" s="91">
        <f t="shared" si="4"/>
        <v>0.15764692262122496</v>
      </c>
    </row>
    <row r="255" spans="1:5" x14ac:dyDescent="0.25">
      <c r="A255" s="50">
        <v>17</v>
      </c>
      <c r="B255" s="51" t="s">
        <v>237</v>
      </c>
      <c r="C255" s="89">
        <v>69300</v>
      </c>
      <c r="D255" s="90">
        <v>0.296129915313254</v>
      </c>
      <c r="E255" s="91">
        <f t="shared" si="4"/>
        <v>1.4225171533399594</v>
      </c>
    </row>
    <row r="256" spans="1:5" x14ac:dyDescent="0.25">
      <c r="A256" s="50">
        <v>135</v>
      </c>
      <c r="B256" s="51" t="s">
        <v>945</v>
      </c>
      <c r="C256" s="89">
        <v>1023</v>
      </c>
      <c r="D256" s="90">
        <v>4.3714416070051772E-3</v>
      </c>
      <c r="E256" s="91">
        <f t="shared" si="4"/>
        <v>2.0999062739780354E-2</v>
      </c>
    </row>
    <row r="257" spans="1:5" x14ac:dyDescent="0.25">
      <c r="A257" s="50">
        <v>171</v>
      </c>
      <c r="B257" s="51" t="s">
        <v>579</v>
      </c>
      <c r="C257" s="89">
        <v>524</v>
      </c>
      <c r="D257" s="90">
        <v>2.2391352903917039E-3</v>
      </c>
      <c r="E257" s="91">
        <f t="shared" si="4"/>
        <v>1.075611815801066E-2</v>
      </c>
    </row>
    <row r="258" spans="1:5" x14ac:dyDescent="0.25">
      <c r="A258" s="50">
        <v>5</v>
      </c>
      <c r="B258" s="51" t="s">
        <v>249</v>
      </c>
      <c r="C258" s="89">
        <v>277405</v>
      </c>
      <c r="D258" s="90">
        <v>1.1853956588379975</v>
      </c>
      <c r="E258" s="91">
        <f t="shared" si="4"/>
        <v>5.6942766366850144</v>
      </c>
    </row>
    <row r="259" spans="1:5" x14ac:dyDescent="0.25">
      <c r="A259" s="50">
        <v>248</v>
      </c>
      <c r="B259" s="51" t="s">
        <v>386</v>
      </c>
      <c r="C259" s="89">
        <v>146</v>
      </c>
      <c r="D259" s="90">
        <v>6.2388120686486406E-4</v>
      </c>
      <c r="E259" s="91">
        <f t="shared" si="4"/>
        <v>2.996933685247245E-3</v>
      </c>
    </row>
    <row r="260" spans="1:5" x14ac:dyDescent="0.25">
      <c r="A260" s="50">
        <v>208</v>
      </c>
      <c r="B260" s="51" t="s">
        <v>357</v>
      </c>
      <c r="C260" s="89">
        <v>280</v>
      </c>
      <c r="D260" s="90">
        <v>1.1964845063161776E-3</v>
      </c>
      <c r="E260" s="91">
        <f t="shared" si="4"/>
        <v>5.7475440538988258E-3</v>
      </c>
    </row>
    <row r="261" spans="1:5" x14ac:dyDescent="0.25">
      <c r="A261" s="50">
        <v>222</v>
      </c>
      <c r="B261" s="51" t="s">
        <v>982</v>
      </c>
      <c r="C261" s="89">
        <v>224</v>
      </c>
      <c r="D261" s="90">
        <v>9.5718760505294196E-4</v>
      </c>
      <c r="E261" s="91">
        <f t="shared" si="4"/>
        <v>4.5980352431190608E-3</v>
      </c>
    </row>
    <row r="262" spans="1:5" x14ac:dyDescent="0.25">
      <c r="A262" s="50">
        <v>108</v>
      </c>
      <c r="B262" s="51" t="s">
        <v>359</v>
      </c>
      <c r="C262" s="89">
        <v>2305</v>
      </c>
      <c r="D262" s="90">
        <v>9.8496313823528189E-3</v>
      </c>
      <c r="E262" s="91">
        <f t="shared" si="4"/>
        <v>4.7314603729417121E-2</v>
      </c>
    </row>
    <row r="263" spans="1:5" x14ac:dyDescent="0.25">
      <c r="A263" s="50">
        <v>197</v>
      </c>
      <c r="B263" s="51" t="s">
        <v>360</v>
      </c>
      <c r="C263" s="89">
        <v>317</v>
      </c>
      <c r="D263" s="90">
        <v>1.3545913875079583E-3</v>
      </c>
      <c r="E263" s="91">
        <f t="shared" si="4"/>
        <v>6.5070409467354569E-3</v>
      </c>
    </row>
    <row r="264" spans="1:5" x14ac:dyDescent="0.25">
      <c r="A264" s="50">
        <v>121</v>
      </c>
      <c r="B264" s="51" t="s">
        <v>176</v>
      </c>
      <c r="C264" s="89">
        <v>1689</v>
      </c>
      <c r="D264" s="90">
        <v>7.2173654684572286E-3</v>
      </c>
      <c r="E264" s="91">
        <f t="shared" si="4"/>
        <v>3.4670006810839704E-2</v>
      </c>
    </row>
    <row r="265" spans="1:5" x14ac:dyDescent="0.25">
      <c r="A265" s="50">
        <v>181</v>
      </c>
      <c r="B265" s="51" t="s">
        <v>368</v>
      </c>
      <c r="C265" s="89">
        <v>439</v>
      </c>
      <c r="D265" s="90">
        <v>1.8759167795457214E-3</v>
      </c>
      <c r="E265" s="91">
        <f t="shared" si="4"/>
        <v>9.0113279987913738E-3</v>
      </c>
    </row>
    <row r="266" spans="1:5" x14ac:dyDescent="0.25">
      <c r="A266" s="50">
        <v>178</v>
      </c>
      <c r="B266" s="51" t="s">
        <v>971</v>
      </c>
      <c r="C266" s="89">
        <v>446</v>
      </c>
      <c r="D266" s="90">
        <v>1.9058288922036259E-3</v>
      </c>
      <c r="E266" s="91">
        <f t="shared" si="4"/>
        <v>9.1550166001388451E-3</v>
      </c>
    </row>
    <row r="267" spans="1:5" x14ac:dyDescent="0.25">
      <c r="A267" s="50">
        <v>176</v>
      </c>
      <c r="B267" s="51" t="s">
        <v>387</v>
      </c>
      <c r="C267" s="89">
        <v>457</v>
      </c>
      <c r="D267" s="90">
        <v>1.9528336406660469E-3</v>
      </c>
      <c r="E267" s="91">
        <f t="shared" si="4"/>
        <v>9.3808129736848694E-3</v>
      </c>
    </row>
    <row r="268" spans="1:5" x14ac:dyDescent="0.25">
      <c r="A268" s="50">
        <v>91</v>
      </c>
      <c r="B268" s="51" t="s">
        <v>963</v>
      </c>
      <c r="C268" s="89">
        <v>3383</v>
      </c>
      <c r="D268" s="90">
        <v>1.4456096731670103E-2</v>
      </c>
      <c r="E268" s="91">
        <f t="shared" ref="E268:E277" si="5">C268/$C$281*100</f>
        <v>6.9442648336927593E-2</v>
      </c>
    </row>
    <row r="269" spans="1:5" x14ac:dyDescent="0.25">
      <c r="A269" s="50">
        <v>242</v>
      </c>
      <c r="B269" s="51" t="s">
        <v>1031</v>
      </c>
      <c r="C269" s="89">
        <v>158</v>
      </c>
      <c r="D269" s="90">
        <v>6.7515911427841447E-4</v>
      </c>
      <c r="E269" s="91">
        <f t="shared" si="5"/>
        <v>3.2432570018429089E-3</v>
      </c>
    </row>
    <row r="270" spans="1:5" x14ac:dyDescent="0.25">
      <c r="A270" s="50">
        <v>182</v>
      </c>
      <c r="B270" s="51" t="s">
        <v>376</v>
      </c>
      <c r="C270" s="89">
        <v>419</v>
      </c>
      <c r="D270" s="90">
        <v>1.7904536005231373E-3</v>
      </c>
      <c r="E270" s="91">
        <f t="shared" si="5"/>
        <v>8.6007891377986017E-3</v>
      </c>
    </row>
    <row r="271" spans="1:5" x14ac:dyDescent="0.25">
      <c r="A271" s="50">
        <v>124</v>
      </c>
      <c r="B271" s="51" t="s">
        <v>918</v>
      </c>
      <c r="C271" s="89">
        <v>1499</v>
      </c>
      <c r="D271" s="90">
        <v>6.4054652677426804E-3</v>
      </c>
      <c r="E271" s="91">
        <f t="shared" si="5"/>
        <v>3.0769887631408359E-2</v>
      </c>
    </row>
    <row r="272" spans="1:5" x14ac:dyDescent="0.25">
      <c r="A272" s="50">
        <v>187</v>
      </c>
      <c r="B272" s="51" t="s">
        <v>1015</v>
      </c>
      <c r="C272" s="89">
        <v>377</v>
      </c>
      <c r="D272" s="90">
        <v>1.6109809245757106E-3</v>
      </c>
      <c r="E272" s="91">
        <f t="shared" si="5"/>
        <v>7.7386575297137758E-3</v>
      </c>
    </row>
    <row r="273" spans="1:5" x14ac:dyDescent="0.25">
      <c r="A273" s="50">
        <v>153</v>
      </c>
      <c r="B273" s="51" t="s">
        <v>311</v>
      </c>
      <c r="C273" s="89">
        <v>723</v>
      </c>
      <c r="D273" s="90">
        <v>3.0894939216664159E-3</v>
      </c>
      <c r="E273" s="91">
        <f t="shared" si="5"/>
        <v>1.4840979824888755E-2</v>
      </c>
    </row>
    <row r="274" spans="1:5" x14ac:dyDescent="0.25">
      <c r="A274" s="50">
        <v>103</v>
      </c>
      <c r="B274" s="51" t="s">
        <v>399</v>
      </c>
      <c r="C274" s="89">
        <v>2462</v>
      </c>
      <c r="D274" s="90">
        <v>1.0520517337680104E-2</v>
      </c>
      <c r="E274" s="91">
        <f t="shared" si="5"/>
        <v>5.0537333788210397E-2</v>
      </c>
    </row>
    <row r="275" spans="1:5" x14ac:dyDescent="0.25">
      <c r="A275" s="50">
        <v>76</v>
      </c>
      <c r="B275" s="51" t="s">
        <v>349</v>
      </c>
      <c r="C275" s="89">
        <v>6172</v>
      </c>
      <c r="D275" s="90">
        <v>2.6373937046369457E-2</v>
      </c>
      <c r="E275" s="91">
        <f t="shared" si="5"/>
        <v>0.12669229250236985</v>
      </c>
    </row>
    <row r="276" spans="1:5" x14ac:dyDescent="0.25">
      <c r="A276" s="50">
        <v>131</v>
      </c>
      <c r="B276" s="51" t="s">
        <v>953</v>
      </c>
      <c r="C276" s="89">
        <v>1105</v>
      </c>
      <c r="D276" s="90">
        <v>4.7218406409977719E-3</v>
      </c>
      <c r="E276" s="91">
        <f t="shared" si="5"/>
        <v>2.2682272069850726E-2</v>
      </c>
    </row>
    <row r="277" spans="1:5" x14ac:dyDescent="0.25">
      <c r="A277" s="50">
        <v>159</v>
      </c>
      <c r="B277" s="51" t="s">
        <v>400</v>
      </c>
      <c r="C277" s="89">
        <v>667</v>
      </c>
      <c r="D277" s="90">
        <v>2.8501970204031801E-3</v>
      </c>
      <c r="E277" s="91">
        <f t="shared" si="5"/>
        <v>1.3691471014108988E-2</v>
      </c>
    </row>
    <row r="278" spans="1:5" s="61" customFormat="1" x14ac:dyDescent="0.25">
      <c r="A278" s="56"/>
      <c r="B278" s="57" t="s">
        <v>173</v>
      </c>
      <c r="C278" s="58">
        <v>12843</v>
      </c>
      <c r="D278" s="93">
        <v>5.4880180409352386E-2</v>
      </c>
      <c r="E278" s="94">
        <f t="shared" ref="E278:E281" si="6">C278/$C$281*100</f>
        <v>0.26362752958650937</v>
      </c>
    </row>
    <row r="279" spans="1:5" s="61" customFormat="1" x14ac:dyDescent="0.25">
      <c r="A279" s="56"/>
      <c r="B279" s="57" t="s">
        <v>444</v>
      </c>
      <c r="C279" s="58">
        <v>33178</v>
      </c>
      <c r="D279" s="93">
        <v>0.1417748676805648</v>
      </c>
      <c r="E279" s="94">
        <f t="shared" si="6"/>
        <v>0.68104291650091164</v>
      </c>
    </row>
    <row r="280" spans="1:5" s="61" customFormat="1" x14ac:dyDescent="0.25">
      <c r="A280" s="56"/>
      <c r="B280" s="57" t="s">
        <v>172</v>
      </c>
      <c r="C280" s="58">
        <v>1509831</v>
      </c>
      <c r="D280" s="93">
        <v>6.4517478523423595</v>
      </c>
      <c r="E280" s="94">
        <f t="shared" si="6"/>
        <v>30.992214951578994</v>
      </c>
    </row>
    <row r="281" spans="1:5" s="61" customFormat="1" x14ac:dyDescent="0.25">
      <c r="A281" s="56"/>
      <c r="B281" s="57" t="s">
        <v>663</v>
      </c>
      <c r="C281" s="58">
        <v>4871646</v>
      </c>
      <c r="D281" s="93">
        <v>20.817317711632789</v>
      </c>
      <c r="E281" s="94">
        <f t="shared" si="6"/>
        <v>100</v>
      </c>
    </row>
    <row r="282" spans="1:5" x14ac:dyDescent="0.25">
      <c r="A282" s="66"/>
      <c r="B282" s="67" t="s">
        <v>47</v>
      </c>
      <c r="C282" s="95">
        <v>23401891</v>
      </c>
      <c r="D282" s="96">
        <v>100</v>
      </c>
      <c r="E282" s="97"/>
    </row>
    <row r="283" spans="1:5" s="99" customFormat="1" x14ac:dyDescent="0.25">
      <c r="A283" s="50"/>
      <c r="B283" s="51"/>
      <c r="C283" s="98"/>
      <c r="D283" s="72"/>
      <c r="E283" s="77"/>
    </row>
    <row r="284" spans="1:5" s="99" customFormat="1" x14ac:dyDescent="0.25">
      <c r="A284" s="50"/>
      <c r="B284" s="51"/>
      <c r="C284" s="98"/>
      <c r="D284" s="72"/>
      <c r="E284" s="77"/>
    </row>
    <row r="285" spans="1:5" ht="27.75" x14ac:dyDescent="0.25">
      <c r="A285" s="41" t="s">
        <v>170</v>
      </c>
      <c r="B285" s="42" t="s">
        <v>1050</v>
      </c>
      <c r="C285" s="85" t="s">
        <v>171</v>
      </c>
      <c r="D285" s="74" t="s">
        <v>910</v>
      </c>
      <c r="E285" s="74" t="s">
        <v>913</v>
      </c>
    </row>
    <row r="286" spans="1:5" x14ac:dyDescent="0.25">
      <c r="A286" s="45">
        <v>273</v>
      </c>
      <c r="B286" s="46" t="s">
        <v>313</v>
      </c>
      <c r="C286" s="100">
        <v>90</v>
      </c>
      <c r="D286" s="75">
        <v>0</v>
      </c>
      <c r="E286" s="75">
        <v>0</v>
      </c>
    </row>
    <row r="287" spans="1:5" x14ac:dyDescent="0.25">
      <c r="A287" s="50">
        <v>274</v>
      </c>
      <c r="B287" s="51" t="s">
        <v>355</v>
      </c>
      <c r="C287" s="98">
        <v>90</v>
      </c>
      <c r="D287" s="72">
        <v>0</v>
      </c>
      <c r="E287" s="72">
        <v>0</v>
      </c>
    </row>
    <row r="288" spans="1:5" x14ac:dyDescent="0.25">
      <c r="A288" s="50">
        <v>275</v>
      </c>
      <c r="B288" s="51" t="s">
        <v>1001</v>
      </c>
      <c r="C288" s="98">
        <v>90</v>
      </c>
      <c r="D288" s="72">
        <v>0</v>
      </c>
      <c r="E288" s="72">
        <v>0</v>
      </c>
    </row>
    <row r="289" spans="1:5" x14ac:dyDescent="0.25">
      <c r="A289" s="50">
        <v>276</v>
      </c>
      <c r="B289" s="51" t="s">
        <v>1039</v>
      </c>
      <c r="C289" s="98">
        <v>90</v>
      </c>
      <c r="D289" s="72">
        <v>0</v>
      </c>
      <c r="E289" s="72">
        <v>0</v>
      </c>
    </row>
    <row r="290" spans="1:5" x14ac:dyDescent="0.25">
      <c r="A290" s="50">
        <v>277</v>
      </c>
      <c r="B290" s="51" t="s">
        <v>1042</v>
      </c>
      <c r="C290" s="98">
        <v>89</v>
      </c>
      <c r="D290" s="72">
        <v>0</v>
      </c>
      <c r="E290" s="72">
        <v>0</v>
      </c>
    </row>
    <row r="291" spans="1:5" x14ac:dyDescent="0.25">
      <c r="A291" s="50">
        <v>278</v>
      </c>
      <c r="B291" s="51" t="s">
        <v>927</v>
      </c>
      <c r="C291" s="98">
        <v>85</v>
      </c>
      <c r="D291" s="72">
        <v>0</v>
      </c>
      <c r="E291" s="72">
        <v>0</v>
      </c>
    </row>
    <row r="292" spans="1:5" x14ac:dyDescent="0.25">
      <c r="A292" s="50">
        <v>279</v>
      </c>
      <c r="B292" s="51" t="s">
        <v>283</v>
      </c>
      <c r="C292" s="98">
        <v>85</v>
      </c>
      <c r="D292" s="72">
        <v>0</v>
      </c>
      <c r="E292" s="72">
        <v>0</v>
      </c>
    </row>
    <row r="293" spans="1:5" x14ac:dyDescent="0.25">
      <c r="A293" s="50">
        <v>280</v>
      </c>
      <c r="B293" s="51" t="s">
        <v>320</v>
      </c>
      <c r="C293" s="98">
        <v>85</v>
      </c>
      <c r="D293" s="72">
        <v>0</v>
      </c>
      <c r="E293" s="72">
        <v>0</v>
      </c>
    </row>
    <row r="294" spans="1:5" x14ac:dyDescent="0.25">
      <c r="A294" s="50">
        <v>281</v>
      </c>
      <c r="B294" s="51" t="s">
        <v>415</v>
      </c>
      <c r="C294" s="98">
        <v>79</v>
      </c>
      <c r="D294" s="72">
        <v>0</v>
      </c>
      <c r="E294" s="72">
        <v>0</v>
      </c>
    </row>
    <row r="295" spans="1:5" x14ac:dyDescent="0.25">
      <c r="A295" s="50">
        <v>282</v>
      </c>
      <c r="B295" s="51" t="s">
        <v>946</v>
      </c>
      <c r="C295" s="98">
        <v>78</v>
      </c>
      <c r="D295" s="72">
        <v>0</v>
      </c>
      <c r="E295" s="72">
        <v>0</v>
      </c>
    </row>
    <row r="296" spans="1:5" x14ac:dyDescent="0.25">
      <c r="A296" s="50">
        <v>283</v>
      </c>
      <c r="B296" s="51" t="s">
        <v>264</v>
      </c>
      <c r="C296" s="98">
        <v>74</v>
      </c>
      <c r="D296" s="72">
        <v>0</v>
      </c>
      <c r="E296" s="72">
        <v>0</v>
      </c>
    </row>
    <row r="297" spans="1:5" x14ac:dyDescent="0.25">
      <c r="A297" s="50">
        <v>284</v>
      </c>
      <c r="B297" s="51" t="s">
        <v>1038</v>
      </c>
      <c r="C297" s="98">
        <v>74</v>
      </c>
      <c r="D297" s="72">
        <v>0</v>
      </c>
      <c r="E297" s="72">
        <v>0</v>
      </c>
    </row>
    <row r="298" spans="1:5" x14ac:dyDescent="0.25">
      <c r="A298" s="50">
        <v>285</v>
      </c>
      <c r="B298" s="51" t="s">
        <v>518</v>
      </c>
      <c r="C298" s="98">
        <v>70</v>
      </c>
      <c r="D298" s="72">
        <v>0</v>
      </c>
      <c r="E298" s="72">
        <v>0</v>
      </c>
    </row>
    <row r="299" spans="1:5" x14ac:dyDescent="0.25">
      <c r="A299" s="50">
        <v>286</v>
      </c>
      <c r="B299" s="51" t="s">
        <v>1008</v>
      </c>
      <c r="C299" s="98">
        <v>69</v>
      </c>
      <c r="D299" s="72">
        <v>0</v>
      </c>
      <c r="E299" s="72">
        <v>0</v>
      </c>
    </row>
    <row r="300" spans="1:5" x14ac:dyDescent="0.25">
      <c r="A300" s="50">
        <v>287</v>
      </c>
      <c r="B300" s="51" t="s">
        <v>1041</v>
      </c>
      <c r="C300" s="98">
        <v>68</v>
      </c>
      <c r="D300" s="72">
        <v>0</v>
      </c>
      <c r="E300" s="72">
        <v>0</v>
      </c>
    </row>
    <row r="301" spans="1:5" x14ac:dyDescent="0.25">
      <c r="A301" s="50">
        <v>288</v>
      </c>
      <c r="B301" s="51" t="s">
        <v>1037</v>
      </c>
      <c r="C301" s="98">
        <v>67</v>
      </c>
      <c r="D301" s="72">
        <v>0</v>
      </c>
      <c r="E301" s="72">
        <v>0</v>
      </c>
    </row>
    <row r="302" spans="1:5" x14ac:dyDescent="0.25">
      <c r="A302" s="50">
        <v>289</v>
      </c>
      <c r="B302" s="51" t="s">
        <v>1007</v>
      </c>
      <c r="C302" s="98">
        <v>65</v>
      </c>
      <c r="D302" s="72">
        <v>0</v>
      </c>
      <c r="E302" s="72">
        <v>0</v>
      </c>
    </row>
    <row r="303" spans="1:5" x14ac:dyDescent="0.25">
      <c r="A303" s="50">
        <v>290</v>
      </c>
      <c r="B303" s="51" t="s">
        <v>1047</v>
      </c>
      <c r="C303" s="98">
        <v>62</v>
      </c>
      <c r="D303" s="72">
        <v>0</v>
      </c>
      <c r="E303" s="72">
        <v>0</v>
      </c>
    </row>
    <row r="304" spans="1:5" x14ac:dyDescent="0.25">
      <c r="A304" s="50">
        <v>291</v>
      </c>
      <c r="B304" s="51" t="s">
        <v>959</v>
      </c>
      <c r="C304" s="98">
        <v>61</v>
      </c>
      <c r="D304" s="72">
        <v>0</v>
      </c>
      <c r="E304" s="72">
        <v>0</v>
      </c>
    </row>
    <row r="305" spans="1:5" x14ac:dyDescent="0.25">
      <c r="A305" s="50">
        <v>292</v>
      </c>
      <c r="B305" s="51" t="s">
        <v>317</v>
      </c>
      <c r="C305" s="98">
        <v>61</v>
      </c>
      <c r="D305" s="72">
        <v>0</v>
      </c>
      <c r="E305" s="72">
        <v>0</v>
      </c>
    </row>
    <row r="306" spans="1:5" x14ac:dyDescent="0.25">
      <c r="A306" s="50">
        <v>293</v>
      </c>
      <c r="B306" s="51" t="s">
        <v>989</v>
      </c>
      <c r="C306" s="98">
        <v>61</v>
      </c>
      <c r="D306" s="72">
        <v>0</v>
      </c>
      <c r="E306" s="72">
        <v>0</v>
      </c>
    </row>
    <row r="307" spans="1:5" x14ac:dyDescent="0.25">
      <c r="A307" s="50">
        <v>294</v>
      </c>
      <c r="B307" s="51" t="s">
        <v>378</v>
      </c>
      <c r="C307" s="98">
        <v>61</v>
      </c>
      <c r="D307" s="72">
        <v>0</v>
      </c>
      <c r="E307" s="72">
        <v>0</v>
      </c>
    </row>
    <row r="308" spans="1:5" x14ac:dyDescent="0.25">
      <c r="A308" s="50">
        <v>295</v>
      </c>
      <c r="B308" s="51" t="s">
        <v>296</v>
      </c>
      <c r="C308" s="98">
        <v>60</v>
      </c>
      <c r="D308" s="72">
        <v>0</v>
      </c>
      <c r="E308" s="72">
        <v>0</v>
      </c>
    </row>
    <row r="309" spans="1:5" x14ac:dyDescent="0.25">
      <c r="A309" s="50">
        <v>296</v>
      </c>
      <c r="B309" s="51" t="s">
        <v>1017</v>
      </c>
      <c r="C309" s="98">
        <v>60</v>
      </c>
      <c r="D309" s="72">
        <v>0</v>
      </c>
      <c r="E309" s="72">
        <v>0</v>
      </c>
    </row>
    <row r="310" spans="1:5" x14ac:dyDescent="0.25">
      <c r="A310" s="50">
        <v>297</v>
      </c>
      <c r="B310" s="51" t="s">
        <v>314</v>
      </c>
      <c r="C310" s="98">
        <v>59</v>
      </c>
      <c r="D310" s="72">
        <v>0</v>
      </c>
      <c r="E310" s="72">
        <v>0</v>
      </c>
    </row>
    <row r="311" spans="1:5" x14ac:dyDescent="0.25">
      <c r="A311" s="50">
        <v>298</v>
      </c>
      <c r="B311" s="51" t="s">
        <v>335</v>
      </c>
      <c r="C311" s="98">
        <v>59</v>
      </c>
      <c r="D311" s="72">
        <v>0</v>
      </c>
      <c r="E311" s="72">
        <v>0</v>
      </c>
    </row>
    <row r="312" spans="1:5" x14ac:dyDescent="0.25">
      <c r="A312" s="50">
        <v>299</v>
      </c>
      <c r="B312" s="51" t="s">
        <v>293</v>
      </c>
      <c r="C312" s="98">
        <v>57</v>
      </c>
      <c r="D312" s="72">
        <v>0</v>
      </c>
      <c r="E312" s="72">
        <v>0</v>
      </c>
    </row>
    <row r="313" spans="1:5" x14ac:dyDescent="0.25">
      <c r="A313" s="50">
        <v>300</v>
      </c>
      <c r="B313" s="51" t="s">
        <v>304</v>
      </c>
      <c r="C313" s="98">
        <v>55</v>
      </c>
      <c r="D313" s="72">
        <v>0</v>
      </c>
      <c r="E313" s="72">
        <v>0</v>
      </c>
    </row>
    <row r="314" spans="1:5" x14ac:dyDescent="0.25">
      <c r="A314" s="50">
        <v>301</v>
      </c>
      <c r="B314" s="51" t="s">
        <v>308</v>
      </c>
      <c r="C314" s="98">
        <v>55</v>
      </c>
      <c r="D314" s="72">
        <v>0</v>
      </c>
      <c r="E314" s="72">
        <v>0</v>
      </c>
    </row>
    <row r="315" spans="1:5" x14ac:dyDescent="0.25">
      <c r="A315" s="50">
        <v>302</v>
      </c>
      <c r="B315" s="51" t="s">
        <v>961</v>
      </c>
      <c r="C315" s="98">
        <v>54</v>
      </c>
      <c r="D315" s="72">
        <v>0</v>
      </c>
      <c r="E315" s="72">
        <v>0</v>
      </c>
    </row>
    <row r="316" spans="1:5" x14ac:dyDescent="0.25">
      <c r="A316" s="50">
        <v>303</v>
      </c>
      <c r="B316" s="51" t="s">
        <v>514</v>
      </c>
      <c r="C316" s="98">
        <v>53</v>
      </c>
      <c r="D316" s="72">
        <v>0</v>
      </c>
      <c r="E316" s="72">
        <v>0</v>
      </c>
    </row>
    <row r="317" spans="1:5" x14ac:dyDescent="0.25">
      <c r="A317" s="50">
        <v>304</v>
      </c>
      <c r="B317" s="51" t="s">
        <v>1044</v>
      </c>
      <c r="C317" s="98">
        <v>53</v>
      </c>
      <c r="D317" s="72">
        <v>0</v>
      </c>
      <c r="E317" s="72">
        <v>0</v>
      </c>
    </row>
    <row r="318" spans="1:5" x14ac:dyDescent="0.25">
      <c r="A318" s="50">
        <v>305</v>
      </c>
      <c r="B318" s="51" t="s">
        <v>1005</v>
      </c>
      <c r="C318" s="98">
        <v>51</v>
      </c>
      <c r="D318" s="72">
        <v>0</v>
      </c>
      <c r="E318" s="72">
        <v>0</v>
      </c>
    </row>
    <row r="319" spans="1:5" x14ac:dyDescent="0.25">
      <c r="A319" s="50">
        <v>306</v>
      </c>
      <c r="B319" s="51" t="s">
        <v>297</v>
      </c>
      <c r="C319" s="98">
        <v>50</v>
      </c>
      <c r="D319" s="72">
        <v>0</v>
      </c>
      <c r="E319" s="72">
        <v>0</v>
      </c>
    </row>
    <row r="320" spans="1:5" x14ac:dyDescent="0.25">
      <c r="A320" s="50">
        <v>307</v>
      </c>
      <c r="B320" s="51" t="s">
        <v>972</v>
      </c>
      <c r="C320" s="98">
        <v>49</v>
      </c>
      <c r="D320" s="72">
        <v>0</v>
      </c>
      <c r="E320" s="72">
        <v>0</v>
      </c>
    </row>
    <row r="321" spans="1:5" x14ac:dyDescent="0.25">
      <c r="A321" s="50">
        <v>308</v>
      </c>
      <c r="B321" s="51" t="s">
        <v>323</v>
      </c>
      <c r="C321" s="98">
        <v>48</v>
      </c>
      <c r="D321" s="72">
        <v>0</v>
      </c>
      <c r="E321" s="72">
        <v>0</v>
      </c>
    </row>
    <row r="322" spans="1:5" x14ac:dyDescent="0.25">
      <c r="A322" s="50">
        <v>309</v>
      </c>
      <c r="B322" s="51" t="s">
        <v>917</v>
      </c>
      <c r="C322" s="98">
        <v>47</v>
      </c>
      <c r="D322" s="72">
        <v>0</v>
      </c>
      <c r="E322" s="72">
        <v>0</v>
      </c>
    </row>
    <row r="323" spans="1:5" x14ac:dyDescent="0.25">
      <c r="A323" s="50">
        <v>310</v>
      </c>
      <c r="B323" s="51" t="s">
        <v>943</v>
      </c>
      <c r="C323" s="98">
        <v>46</v>
      </c>
      <c r="D323" s="72">
        <v>0</v>
      </c>
      <c r="E323" s="72">
        <v>0</v>
      </c>
    </row>
    <row r="324" spans="1:5" x14ac:dyDescent="0.25">
      <c r="A324" s="50">
        <v>311</v>
      </c>
      <c r="B324" s="51" t="s">
        <v>252</v>
      </c>
      <c r="C324" s="98">
        <v>46</v>
      </c>
      <c r="D324" s="72">
        <v>0</v>
      </c>
      <c r="E324" s="72">
        <v>0</v>
      </c>
    </row>
    <row r="325" spans="1:5" x14ac:dyDescent="0.25">
      <c r="A325" s="50">
        <v>312</v>
      </c>
      <c r="B325" s="51" t="s">
        <v>309</v>
      </c>
      <c r="C325" s="98">
        <v>46</v>
      </c>
      <c r="D325" s="72">
        <v>0</v>
      </c>
      <c r="E325" s="72">
        <v>0</v>
      </c>
    </row>
    <row r="326" spans="1:5" x14ac:dyDescent="0.25">
      <c r="A326" s="50">
        <v>313</v>
      </c>
      <c r="B326" s="51" t="s">
        <v>974</v>
      </c>
      <c r="C326" s="98">
        <v>46</v>
      </c>
      <c r="D326" s="72">
        <v>0</v>
      </c>
      <c r="E326" s="72">
        <v>0</v>
      </c>
    </row>
    <row r="327" spans="1:5" x14ac:dyDescent="0.25">
      <c r="A327" s="50">
        <v>314</v>
      </c>
      <c r="B327" s="51" t="s">
        <v>934</v>
      </c>
      <c r="C327" s="98">
        <v>45</v>
      </c>
      <c r="D327" s="72">
        <v>0</v>
      </c>
      <c r="E327" s="72">
        <v>0</v>
      </c>
    </row>
    <row r="328" spans="1:5" x14ac:dyDescent="0.25">
      <c r="A328" s="50">
        <v>315</v>
      </c>
      <c r="B328" s="51" t="s">
        <v>302</v>
      </c>
      <c r="C328" s="98">
        <v>45</v>
      </c>
      <c r="D328" s="72">
        <v>0</v>
      </c>
      <c r="E328" s="72">
        <v>0</v>
      </c>
    </row>
    <row r="329" spans="1:5" x14ac:dyDescent="0.25">
      <c r="A329" s="50">
        <v>316</v>
      </c>
      <c r="B329" s="51" t="s">
        <v>1048</v>
      </c>
      <c r="C329" s="98">
        <v>44</v>
      </c>
      <c r="D329" s="72">
        <v>0</v>
      </c>
      <c r="E329" s="72">
        <v>0</v>
      </c>
    </row>
    <row r="330" spans="1:5" x14ac:dyDescent="0.25">
      <c r="A330" s="50">
        <v>317</v>
      </c>
      <c r="B330" s="51" t="s">
        <v>312</v>
      </c>
      <c r="C330" s="98">
        <v>43</v>
      </c>
      <c r="D330" s="72">
        <v>0</v>
      </c>
      <c r="E330" s="72">
        <v>0</v>
      </c>
    </row>
    <row r="331" spans="1:5" x14ac:dyDescent="0.25">
      <c r="A331" s="50">
        <v>318</v>
      </c>
      <c r="B331" s="51" t="s">
        <v>1003</v>
      </c>
      <c r="C331" s="98">
        <v>43</v>
      </c>
      <c r="D331" s="72">
        <v>0</v>
      </c>
      <c r="E331" s="72">
        <v>0</v>
      </c>
    </row>
    <row r="332" spans="1:5" x14ac:dyDescent="0.25">
      <c r="A332" s="50">
        <v>319</v>
      </c>
      <c r="B332" s="51" t="s">
        <v>1013</v>
      </c>
      <c r="C332" s="98">
        <v>43</v>
      </c>
      <c r="D332" s="72">
        <v>0</v>
      </c>
      <c r="E332" s="72">
        <v>0</v>
      </c>
    </row>
    <row r="333" spans="1:5" x14ac:dyDescent="0.25">
      <c r="A333" s="50">
        <v>320</v>
      </c>
      <c r="B333" s="51" t="s">
        <v>281</v>
      </c>
      <c r="C333" s="98">
        <v>41</v>
      </c>
      <c r="D333" s="72">
        <v>0</v>
      </c>
      <c r="E333" s="72">
        <v>0</v>
      </c>
    </row>
    <row r="334" spans="1:5" x14ac:dyDescent="0.25">
      <c r="A334" s="50">
        <v>321</v>
      </c>
      <c r="B334" s="51" t="s">
        <v>350</v>
      </c>
      <c r="C334" s="98">
        <v>41</v>
      </c>
      <c r="D334" s="72">
        <v>0</v>
      </c>
      <c r="E334" s="72">
        <v>0</v>
      </c>
    </row>
    <row r="335" spans="1:5" x14ac:dyDescent="0.25">
      <c r="A335" s="50">
        <v>322</v>
      </c>
      <c r="B335" s="51" t="s">
        <v>986</v>
      </c>
      <c r="C335" s="98">
        <v>38</v>
      </c>
      <c r="D335" s="72">
        <v>0</v>
      </c>
      <c r="E335" s="72">
        <v>0</v>
      </c>
    </row>
    <row r="336" spans="1:5" x14ac:dyDescent="0.25">
      <c r="A336" s="50">
        <v>323</v>
      </c>
      <c r="B336" s="51" t="s">
        <v>988</v>
      </c>
      <c r="C336" s="98">
        <v>38</v>
      </c>
      <c r="D336" s="72">
        <v>0</v>
      </c>
      <c r="E336" s="72">
        <v>0</v>
      </c>
    </row>
    <row r="337" spans="1:5" x14ac:dyDescent="0.25">
      <c r="A337" s="50">
        <v>324</v>
      </c>
      <c r="B337" s="51" t="s">
        <v>301</v>
      </c>
      <c r="C337" s="98">
        <v>37</v>
      </c>
      <c r="D337" s="72">
        <v>0</v>
      </c>
      <c r="E337" s="72">
        <v>0</v>
      </c>
    </row>
    <row r="338" spans="1:5" x14ac:dyDescent="0.25">
      <c r="A338" s="50">
        <v>325</v>
      </c>
      <c r="B338" s="51" t="s">
        <v>999</v>
      </c>
      <c r="C338" s="98">
        <v>37</v>
      </c>
      <c r="D338" s="72">
        <v>0</v>
      </c>
      <c r="E338" s="72">
        <v>0</v>
      </c>
    </row>
    <row r="339" spans="1:5" x14ac:dyDescent="0.25">
      <c r="A339" s="50">
        <v>326</v>
      </c>
      <c r="B339" s="51" t="s">
        <v>1010</v>
      </c>
      <c r="C339" s="98">
        <v>37</v>
      </c>
      <c r="D339" s="72">
        <v>0</v>
      </c>
      <c r="E339" s="72">
        <v>0</v>
      </c>
    </row>
    <row r="340" spans="1:5" x14ac:dyDescent="0.25">
      <c r="A340" s="50">
        <v>327</v>
      </c>
      <c r="B340" s="51" t="s">
        <v>438</v>
      </c>
      <c r="C340" s="98">
        <v>37</v>
      </c>
      <c r="D340" s="72">
        <v>0</v>
      </c>
      <c r="E340" s="72">
        <v>0</v>
      </c>
    </row>
    <row r="341" spans="1:5" x14ac:dyDescent="0.25">
      <c r="A341" s="50">
        <v>328</v>
      </c>
      <c r="B341" s="51" t="s">
        <v>321</v>
      </c>
      <c r="C341" s="98">
        <v>36</v>
      </c>
      <c r="D341" s="72">
        <v>0</v>
      </c>
      <c r="E341" s="72">
        <v>0</v>
      </c>
    </row>
    <row r="342" spans="1:5" x14ac:dyDescent="0.25">
      <c r="A342" s="50">
        <v>329</v>
      </c>
      <c r="B342" s="51" t="s">
        <v>1016</v>
      </c>
      <c r="C342" s="98">
        <v>36</v>
      </c>
      <c r="D342" s="72">
        <v>0</v>
      </c>
      <c r="E342" s="72">
        <v>0</v>
      </c>
    </row>
    <row r="343" spans="1:5" x14ac:dyDescent="0.25">
      <c r="A343" s="50">
        <v>330</v>
      </c>
      <c r="B343" s="51" t="s">
        <v>962</v>
      </c>
      <c r="C343" s="98">
        <v>35</v>
      </c>
      <c r="D343" s="72">
        <v>0</v>
      </c>
      <c r="E343" s="72">
        <v>0</v>
      </c>
    </row>
    <row r="344" spans="1:5" x14ac:dyDescent="0.25">
      <c r="A344" s="50">
        <v>331</v>
      </c>
      <c r="B344" s="51" t="s">
        <v>925</v>
      </c>
      <c r="C344" s="98">
        <v>33</v>
      </c>
      <c r="D344" s="72">
        <v>0</v>
      </c>
      <c r="E344" s="72">
        <v>0</v>
      </c>
    </row>
    <row r="345" spans="1:5" x14ac:dyDescent="0.25">
      <c r="A345" s="50">
        <v>332</v>
      </c>
      <c r="B345" s="51" t="s">
        <v>915</v>
      </c>
      <c r="C345" s="98">
        <v>31</v>
      </c>
      <c r="D345" s="72">
        <v>0</v>
      </c>
      <c r="E345" s="72">
        <v>0</v>
      </c>
    </row>
    <row r="346" spans="1:5" x14ac:dyDescent="0.25">
      <c r="A346" s="50">
        <v>333</v>
      </c>
      <c r="B346" s="51" t="s">
        <v>964</v>
      </c>
      <c r="C346" s="98">
        <v>31</v>
      </c>
      <c r="D346" s="72">
        <v>0</v>
      </c>
      <c r="E346" s="72">
        <v>0</v>
      </c>
    </row>
    <row r="347" spans="1:5" x14ac:dyDescent="0.25">
      <c r="A347" s="50">
        <v>334</v>
      </c>
      <c r="B347" s="51" t="s">
        <v>914</v>
      </c>
      <c r="C347" s="98">
        <v>30</v>
      </c>
      <c r="D347" s="72">
        <v>0</v>
      </c>
      <c r="E347" s="72">
        <v>0</v>
      </c>
    </row>
    <row r="348" spans="1:5" x14ac:dyDescent="0.25">
      <c r="A348" s="50">
        <v>335</v>
      </c>
      <c r="B348" s="51" t="s">
        <v>1011</v>
      </c>
      <c r="C348" s="98">
        <v>30</v>
      </c>
      <c r="D348" s="72">
        <v>0</v>
      </c>
      <c r="E348" s="72">
        <v>0</v>
      </c>
    </row>
    <row r="349" spans="1:5" x14ac:dyDescent="0.25">
      <c r="A349" s="50">
        <v>336</v>
      </c>
      <c r="B349" s="51" t="s">
        <v>1018</v>
      </c>
      <c r="C349" s="98">
        <v>29</v>
      </c>
      <c r="D349" s="72">
        <v>0</v>
      </c>
      <c r="E349" s="72">
        <v>0</v>
      </c>
    </row>
    <row r="350" spans="1:5" x14ac:dyDescent="0.25">
      <c r="A350" s="50">
        <v>337</v>
      </c>
      <c r="B350" s="51" t="s">
        <v>190</v>
      </c>
      <c r="C350" s="98">
        <v>28</v>
      </c>
      <c r="D350" s="72">
        <v>0</v>
      </c>
      <c r="E350" s="72">
        <v>0</v>
      </c>
    </row>
    <row r="351" spans="1:5" x14ac:dyDescent="0.25">
      <c r="A351" s="50">
        <v>338</v>
      </c>
      <c r="B351" s="51" t="s">
        <v>279</v>
      </c>
      <c r="C351" s="98">
        <v>27</v>
      </c>
      <c r="D351" s="72">
        <v>0</v>
      </c>
      <c r="E351" s="72">
        <v>0</v>
      </c>
    </row>
    <row r="352" spans="1:5" x14ac:dyDescent="0.25">
      <c r="A352" s="50">
        <v>339</v>
      </c>
      <c r="B352" s="51" t="s">
        <v>325</v>
      </c>
      <c r="C352" s="98">
        <v>27</v>
      </c>
      <c r="D352" s="72">
        <v>0</v>
      </c>
      <c r="E352" s="72">
        <v>0</v>
      </c>
    </row>
    <row r="353" spans="1:5" x14ac:dyDescent="0.25">
      <c r="A353" s="50">
        <v>340</v>
      </c>
      <c r="B353" s="51" t="s">
        <v>383</v>
      </c>
      <c r="C353" s="98">
        <v>27</v>
      </c>
      <c r="D353" s="72">
        <v>0</v>
      </c>
      <c r="E353" s="72">
        <v>0</v>
      </c>
    </row>
    <row r="354" spans="1:5" x14ac:dyDescent="0.25">
      <c r="A354" s="50">
        <v>341</v>
      </c>
      <c r="B354" s="51" t="s">
        <v>358</v>
      </c>
      <c r="C354" s="98">
        <v>26</v>
      </c>
      <c r="D354" s="72">
        <v>0</v>
      </c>
      <c r="E354" s="72">
        <v>0</v>
      </c>
    </row>
    <row r="355" spans="1:5" x14ac:dyDescent="0.25">
      <c r="A355" s="50">
        <v>342</v>
      </c>
      <c r="B355" s="51" t="s">
        <v>295</v>
      </c>
      <c r="C355" s="98">
        <v>25</v>
      </c>
      <c r="D355" s="72">
        <v>0</v>
      </c>
      <c r="E355" s="72">
        <v>0</v>
      </c>
    </row>
    <row r="356" spans="1:5" x14ac:dyDescent="0.25">
      <c r="A356" s="50">
        <v>343</v>
      </c>
      <c r="B356" s="51" t="s">
        <v>337</v>
      </c>
      <c r="C356" s="98">
        <v>25</v>
      </c>
      <c r="D356" s="72">
        <v>0</v>
      </c>
      <c r="E356" s="72">
        <v>0</v>
      </c>
    </row>
    <row r="357" spans="1:5" x14ac:dyDescent="0.25">
      <c r="A357" s="50">
        <v>344</v>
      </c>
      <c r="B357" s="51" t="s">
        <v>993</v>
      </c>
      <c r="C357" s="98">
        <v>25</v>
      </c>
      <c r="D357" s="72">
        <v>0</v>
      </c>
      <c r="E357" s="72">
        <v>0</v>
      </c>
    </row>
    <row r="358" spans="1:5" x14ac:dyDescent="0.25">
      <c r="A358" s="50">
        <v>345</v>
      </c>
      <c r="B358" s="51" t="s">
        <v>286</v>
      </c>
      <c r="C358" s="98">
        <v>24</v>
      </c>
      <c r="D358" s="72">
        <v>0</v>
      </c>
      <c r="E358" s="72">
        <v>0</v>
      </c>
    </row>
    <row r="359" spans="1:5" x14ac:dyDescent="0.25">
      <c r="A359" s="50">
        <v>346</v>
      </c>
      <c r="B359" s="51" t="s">
        <v>338</v>
      </c>
      <c r="C359" s="98">
        <v>23</v>
      </c>
      <c r="D359" s="72">
        <v>0</v>
      </c>
      <c r="E359" s="72">
        <v>0</v>
      </c>
    </row>
    <row r="360" spans="1:5" x14ac:dyDescent="0.25">
      <c r="A360" s="50">
        <v>347</v>
      </c>
      <c r="B360" s="51" t="s">
        <v>940</v>
      </c>
      <c r="C360" s="98">
        <v>22</v>
      </c>
      <c r="D360" s="72">
        <v>0</v>
      </c>
      <c r="E360" s="72">
        <v>0</v>
      </c>
    </row>
    <row r="361" spans="1:5" x14ac:dyDescent="0.25">
      <c r="A361" s="50">
        <v>348</v>
      </c>
      <c r="B361" s="51" t="s">
        <v>976</v>
      </c>
      <c r="C361" s="98">
        <v>22</v>
      </c>
      <c r="D361" s="72">
        <v>0</v>
      </c>
      <c r="E361" s="72">
        <v>0</v>
      </c>
    </row>
    <row r="362" spans="1:5" x14ac:dyDescent="0.25">
      <c r="A362" s="50">
        <v>349</v>
      </c>
      <c r="B362" s="51" t="s">
        <v>998</v>
      </c>
      <c r="C362" s="98">
        <v>22</v>
      </c>
      <c r="D362" s="72">
        <v>0</v>
      </c>
      <c r="E362" s="72">
        <v>0</v>
      </c>
    </row>
    <row r="363" spans="1:5" x14ac:dyDescent="0.25">
      <c r="A363" s="50">
        <v>350</v>
      </c>
      <c r="B363" s="51" t="s">
        <v>1023</v>
      </c>
      <c r="C363" s="98">
        <v>22</v>
      </c>
      <c r="D363" s="72">
        <v>0</v>
      </c>
      <c r="E363" s="72">
        <v>0</v>
      </c>
    </row>
    <row r="364" spans="1:5" x14ac:dyDescent="0.25">
      <c r="A364" s="50">
        <v>351</v>
      </c>
      <c r="B364" s="51" t="s">
        <v>921</v>
      </c>
      <c r="C364" s="98">
        <v>21</v>
      </c>
      <c r="D364" s="72">
        <v>0</v>
      </c>
      <c r="E364" s="72">
        <v>0</v>
      </c>
    </row>
    <row r="365" spans="1:5" x14ac:dyDescent="0.25">
      <c r="A365" s="50">
        <v>352</v>
      </c>
      <c r="B365" s="51" t="s">
        <v>939</v>
      </c>
      <c r="C365" s="98">
        <v>21</v>
      </c>
      <c r="D365" s="72">
        <v>0</v>
      </c>
      <c r="E365" s="72">
        <v>0</v>
      </c>
    </row>
    <row r="366" spans="1:5" x14ac:dyDescent="0.25">
      <c r="A366" s="50">
        <v>353</v>
      </c>
      <c r="B366" s="51" t="s">
        <v>316</v>
      </c>
      <c r="C366" s="98">
        <v>21</v>
      </c>
      <c r="D366" s="72">
        <v>0</v>
      </c>
      <c r="E366" s="72">
        <v>0</v>
      </c>
    </row>
    <row r="367" spans="1:5" x14ac:dyDescent="0.25">
      <c r="A367" s="50">
        <v>354</v>
      </c>
      <c r="B367" s="51" t="s">
        <v>997</v>
      </c>
      <c r="C367" s="98">
        <v>21</v>
      </c>
      <c r="D367" s="72">
        <v>0</v>
      </c>
      <c r="E367" s="72">
        <v>0</v>
      </c>
    </row>
    <row r="368" spans="1:5" x14ac:dyDescent="0.25">
      <c r="A368" s="50">
        <v>355</v>
      </c>
      <c r="B368" s="51" t="s">
        <v>916</v>
      </c>
      <c r="C368" s="98">
        <v>20</v>
      </c>
      <c r="D368" s="72">
        <v>0</v>
      </c>
      <c r="E368" s="72">
        <v>0</v>
      </c>
    </row>
    <row r="369" spans="1:5" x14ac:dyDescent="0.25">
      <c r="A369" s="50">
        <v>356</v>
      </c>
      <c r="B369" s="51" t="s">
        <v>299</v>
      </c>
      <c r="C369" s="98">
        <v>20</v>
      </c>
      <c r="D369" s="72">
        <v>0</v>
      </c>
      <c r="E369" s="72">
        <v>0</v>
      </c>
    </row>
    <row r="370" spans="1:5" x14ac:dyDescent="0.25">
      <c r="A370" s="50">
        <v>357</v>
      </c>
      <c r="B370" s="51" t="s">
        <v>965</v>
      </c>
      <c r="C370" s="98">
        <v>19</v>
      </c>
      <c r="D370" s="72">
        <v>0</v>
      </c>
      <c r="E370" s="72">
        <v>0</v>
      </c>
    </row>
    <row r="371" spans="1:5" x14ac:dyDescent="0.25">
      <c r="A371" s="50">
        <v>358</v>
      </c>
      <c r="B371" s="51" t="s">
        <v>300</v>
      </c>
      <c r="C371" s="98">
        <v>19</v>
      </c>
      <c r="D371" s="72">
        <v>0</v>
      </c>
      <c r="E371" s="72">
        <v>0</v>
      </c>
    </row>
    <row r="372" spans="1:5" x14ac:dyDescent="0.25">
      <c r="A372" s="50">
        <v>359</v>
      </c>
      <c r="B372" s="51" t="s">
        <v>343</v>
      </c>
      <c r="C372" s="98">
        <v>19</v>
      </c>
      <c r="D372" s="72">
        <v>0</v>
      </c>
      <c r="E372" s="72">
        <v>0</v>
      </c>
    </row>
    <row r="373" spans="1:5" x14ac:dyDescent="0.25">
      <c r="A373" s="50">
        <v>360</v>
      </c>
      <c r="B373" s="51" t="s">
        <v>967</v>
      </c>
      <c r="C373" s="98">
        <v>19</v>
      </c>
      <c r="D373" s="72">
        <v>0</v>
      </c>
      <c r="E373" s="72">
        <v>0</v>
      </c>
    </row>
    <row r="374" spans="1:5" x14ac:dyDescent="0.25">
      <c r="A374" s="50">
        <v>361</v>
      </c>
      <c r="B374" s="51" t="s">
        <v>978</v>
      </c>
      <c r="C374" s="98">
        <v>19</v>
      </c>
      <c r="D374" s="72">
        <v>0</v>
      </c>
      <c r="E374" s="72">
        <v>0</v>
      </c>
    </row>
    <row r="375" spans="1:5" x14ac:dyDescent="0.25">
      <c r="A375" s="50">
        <v>362</v>
      </c>
      <c r="B375" s="51" t="s">
        <v>1004</v>
      </c>
      <c r="C375" s="98">
        <v>19</v>
      </c>
      <c r="D375" s="72">
        <v>0</v>
      </c>
      <c r="E375" s="72">
        <v>0</v>
      </c>
    </row>
    <row r="376" spans="1:5" x14ac:dyDescent="0.25">
      <c r="A376" s="50">
        <v>363</v>
      </c>
      <c r="B376" s="51" t="s">
        <v>342</v>
      </c>
      <c r="C376" s="98">
        <v>18</v>
      </c>
      <c r="D376" s="72">
        <v>0</v>
      </c>
      <c r="E376" s="72">
        <v>0</v>
      </c>
    </row>
    <row r="377" spans="1:5" x14ac:dyDescent="0.25">
      <c r="A377" s="50">
        <v>364</v>
      </c>
      <c r="B377" s="51" t="s">
        <v>1036</v>
      </c>
      <c r="C377" s="98">
        <v>18</v>
      </c>
      <c r="D377" s="72">
        <v>0</v>
      </c>
      <c r="E377" s="72">
        <v>0</v>
      </c>
    </row>
    <row r="378" spans="1:5" x14ac:dyDescent="0.25">
      <c r="A378" s="50">
        <v>365</v>
      </c>
      <c r="B378" s="51" t="s">
        <v>330</v>
      </c>
      <c r="C378" s="98">
        <v>17</v>
      </c>
      <c r="D378" s="72">
        <v>0</v>
      </c>
      <c r="E378" s="72">
        <v>0</v>
      </c>
    </row>
    <row r="379" spans="1:5" x14ac:dyDescent="0.25">
      <c r="A379" s="50">
        <v>366</v>
      </c>
      <c r="B379" s="51" t="s">
        <v>979</v>
      </c>
      <c r="C379" s="98">
        <v>17</v>
      </c>
      <c r="D379" s="72">
        <v>0</v>
      </c>
      <c r="E379" s="72">
        <v>0</v>
      </c>
    </row>
    <row r="380" spans="1:5" x14ac:dyDescent="0.25">
      <c r="A380" s="50">
        <v>367</v>
      </c>
      <c r="B380" s="51" t="s">
        <v>334</v>
      </c>
      <c r="C380" s="98">
        <v>16</v>
      </c>
      <c r="D380" s="72">
        <v>0</v>
      </c>
      <c r="E380" s="72">
        <v>0</v>
      </c>
    </row>
    <row r="381" spans="1:5" x14ac:dyDescent="0.25">
      <c r="A381" s="50">
        <v>368</v>
      </c>
      <c r="B381" s="51" t="s">
        <v>1009</v>
      </c>
      <c r="C381" s="98">
        <v>16</v>
      </c>
      <c r="D381" s="72">
        <v>0</v>
      </c>
      <c r="E381" s="72">
        <v>0</v>
      </c>
    </row>
    <row r="382" spans="1:5" x14ac:dyDescent="0.25">
      <c r="A382" s="50">
        <v>369</v>
      </c>
      <c r="B382" s="51" t="s">
        <v>433</v>
      </c>
      <c r="C382" s="98">
        <v>16</v>
      </c>
      <c r="D382" s="72">
        <v>0</v>
      </c>
      <c r="E382" s="72">
        <v>0</v>
      </c>
    </row>
    <row r="383" spans="1:5" x14ac:dyDescent="0.25">
      <c r="A383" s="50">
        <v>370</v>
      </c>
      <c r="B383" s="51" t="s">
        <v>291</v>
      </c>
      <c r="C383" s="98">
        <v>15</v>
      </c>
      <c r="D383" s="72">
        <v>0</v>
      </c>
      <c r="E383" s="72">
        <v>0</v>
      </c>
    </row>
    <row r="384" spans="1:5" x14ac:dyDescent="0.25">
      <c r="A384" s="50">
        <v>371</v>
      </c>
      <c r="B384" s="51" t="s">
        <v>310</v>
      </c>
      <c r="C384" s="98">
        <v>15</v>
      </c>
      <c r="D384" s="72">
        <v>0</v>
      </c>
      <c r="E384" s="72">
        <v>0</v>
      </c>
    </row>
    <row r="385" spans="1:5" x14ac:dyDescent="0.25">
      <c r="A385" s="50">
        <v>372</v>
      </c>
      <c r="B385" s="51" t="s">
        <v>983</v>
      </c>
      <c r="C385" s="98">
        <v>15</v>
      </c>
      <c r="D385" s="72">
        <v>0</v>
      </c>
      <c r="E385" s="72">
        <v>0</v>
      </c>
    </row>
    <row r="386" spans="1:5" x14ac:dyDescent="0.25">
      <c r="A386" s="50">
        <v>373</v>
      </c>
      <c r="B386" s="51" t="s">
        <v>287</v>
      </c>
      <c r="C386" s="98">
        <v>14</v>
      </c>
      <c r="D386" s="72">
        <v>0</v>
      </c>
      <c r="E386" s="72">
        <v>0</v>
      </c>
    </row>
    <row r="387" spans="1:5" x14ac:dyDescent="0.25">
      <c r="A387" s="50">
        <v>374</v>
      </c>
      <c r="B387" s="51" t="s">
        <v>1043</v>
      </c>
      <c r="C387" s="98">
        <v>14</v>
      </c>
      <c r="D387" s="72">
        <v>0</v>
      </c>
      <c r="E387" s="72">
        <v>0</v>
      </c>
    </row>
    <row r="388" spans="1:5" x14ac:dyDescent="0.25">
      <c r="A388" s="50">
        <v>375</v>
      </c>
      <c r="B388" s="51" t="s">
        <v>936</v>
      </c>
      <c r="C388" s="98">
        <v>13</v>
      </c>
      <c r="D388" s="72">
        <v>0</v>
      </c>
      <c r="E388" s="72">
        <v>0</v>
      </c>
    </row>
    <row r="389" spans="1:5" x14ac:dyDescent="0.25">
      <c r="A389" s="50">
        <v>376</v>
      </c>
      <c r="B389" s="51" t="s">
        <v>937</v>
      </c>
      <c r="C389" s="98">
        <v>13</v>
      </c>
      <c r="D389" s="72">
        <v>0</v>
      </c>
      <c r="E389" s="72">
        <v>0</v>
      </c>
    </row>
    <row r="390" spans="1:5" x14ac:dyDescent="0.25">
      <c r="A390" s="50">
        <v>377</v>
      </c>
      <c r="B390" s="51" t="s">
        <v>944</v>
      </c>
      <c r="C390" s="98">
        <v>13</v>
      </c>
      <c r="D390" s="72">
        <v>0</v>
      </c>
      <c r="E390" s="72">
        <v>0</v>
      </c>
    </row>
    <row r="391" spans="1:5" x14ac:dyDescent="0.25">
      <c r="A391" s="50">
        <v>378</v>
      </c>
      <c r="B391" s="51" t="s">
        <v>332</v>
      </c>
      <c r="C391" s="98">
        <v>13</v>
      </c>
      <c r="D391" s="72">
        <v>0</v>
      </c>
      <c r="E391" s="72">
        <v>0</v>
      </c>
    </row>
    <row r="392" spans="1:5" x14ac:dyDescent="0.25">
      <c r="A392" s="50">
        <v>379</v>
      </c>
      <c r="B392" s="51" t="s">
        <v>1049</v>
      </c>
      <c r="C392" s="98">
        <v>13</v>
      </c>
      <c r="D392" s="72">
        <v>0</v>
      </c>
      <c r="E392" s="72">
        <v>0</v>
      </c>
    </row>
    <row r="393" spans="1:5" x14ac:dyDescent="0.25">
      <c r="A393" s="50">
        <v>380</v>
      </c>
      <c r="B393" s="51" t="s">
        <v>922</v>
      </c>
      <c r="C393" s="98">
        <v>12</v>
      </c>
      <c r="D393" s="72">
        <v>0</v>
      </c>
      <c r="E393" s="72">
        <v>0</v>
      </c>
    </row>
    <row r="394" spans="1:5" x14ac:dyDescent="0.25">
      <c r="A394" s="50">
        <v>381</v>
      </c>
      <c r="B394" s="51" t="s">
        <v>951</v>
      </c>
      <c r="C394" s="98">
        <v>12</v>
      </c>
      <c r="D394" s="72">
        <v>0</v>
      </c>
      <c r="E394" s="72">
        <v>0</v>
      </c>
    </row>
    <row r="395" spans="1:5" x14ac:dyDescent="0.25">
      <c r="A395" s="50">
        <v>382</v>
      </c>
      <c r="B395" s="51" t="s">
        <v>956</v>
      </c>
      <c r="C395" s="98">
        <v>12</v>
      </c>
      <c r="D395" s="72">
        <v>0</v>
      </c>
      <c r="E395" s="72">
        <v>0</v>
      </c>
    </row>
    <row r="396" spans="1:5" x14ac:dyDescent="0.25">
      <c r="A396" s="50">
        <v>383</v>
      </c>
      <c r="B396" s="51" t="s">
        <v>324</v>
      </c>
      <c r="C396" s="98">
        <v>12</v>
      </c>
      <c r="D396" s="72">
        <v>0</v>
      </c>
      <c r="E396" s="72">
        <v>0</v>
      </c>
    </row>
    <row r="397" spans="1:5" x14ac:dyDescent="0.25">
      <c r="A397" s="50">
        <v>384</v>
      </c>
      <c r="B397" s="51" t="s">
        <v>981</v>
      </c>
      <c r="C397" s="98">
        <v>12</v>
      </c>
      <c r="D397" s="72">
        <v>0</v>
      </c>
      <c r="E397" s="72">
        <v>0</v>
      </c>
    </row>
    <row r="398" spans="1:5" x14ac:dyDescent="0.25">
      <c r="A398" s="50">
        <v>385</v>
      </c>
      <c r="B398" s="51" t="s">
        <v>994</v>
      </c>
      <c r="C398" s="98">
        <v>12</v>
      </c>
      <c r="D398" s="72">
        <v>0</v>
      </c>
      <c r="E398" s="72">
        <v>0</v>
      </c>
    </row>
    <row r="399" spans="1:5" x14ac:dyDescent="0.25">
      <c r="A399" s="50">
        <v>386</v>
      </c>
      <c r="B399" s="51" t="s">
        <v>1022</v>
      </c>
      <c r="C399" s="98">
        <v>12</v>
      </c>
      <c r="D399" s="72">
        <v>0</v>
      </c>
      <c r="E399" s="72">
        <v>0</v>
      </c>
    </row>
    <row r="400" spans="1:5" x14ac:dyDescent="0.25">
      <c r="A400" s="50">
        <v>387</v>
      </c>
      <c r="B400" s="51" t="s">
        <v>933</v>
      </c>
      <c r="C400" s="98">
        <v>11</v>
      </c>
      <c r="D400" s="72">
        <v>0</v>
      </c>
      <c r="E400" s="72">
        <v>0</v>
      </c>
    </row>
    <row r="401" spans="1:5" x14ac:dyDescent="0.25">
      <c r="A401" s="50">
        <v>388</v>
      </c>
      <c r="B401" s="51" t="s">
        <v>341</v>
      </c>
      <c r="C401" s="98">
        <v>11</v>
      </c>
      <c r="D401" s="72">
        <v>0</v>
      </c>
      <c r="E401" s="72">
        <v>0</v>
      </c>
    </row>
    <row r="402" spans="1:5" x14ac:dyDescent="0.25">
      <c r="A402" s="50">
        <v>389</v>
      </c>
      <c r="B402" s="51" t="s">
        <v>288</v>
      </c>
      <c r="C402" s="98">
        <v>10</v>
      </c>
      <c r="D402" s="72">
        <v>0</v>
      </c>
      <c r="E402" s="72">
        <v>0</v>
      </c>
    </row>
    <row r="403" spans="1:5" x14ac:dyDescent="0.25">
      <c r="A403" s="50">
        <v>390</v>
      </c>
      <c r="B403" s="51" t="s">
        <v>975</v>
      </c>
      <c r="C403" s="98">
        <v>10</v>
      </c>
      <c r="D403" s="72">
        <v>0</v>
      </c>
      <c r="E403" s="72">
        <v>0</v>
      </c>
    </row>
    <row r="404" spans="1:5" x14ac:dyDescent="0.25">
      <c r="A404" s="50">
        <v>391</v>
      </c>
      <c r="B404" s="51" t="s">
        <v>984</v>
      </c>
      <c r="C404" s="98">
        <v>10</v>
      </c>
      <c r="D404" s="72">
        <v>0</v>
      </c>
      <c r="E404" s="72">
        <v>0</v>
      </c>
    </row>
    <row r="405" spans="1:5" x14ac:dyDescent="0.25">
      <c r="A405" s="50">
        <v>392</v>
      </c>
      <c r="B405" s="51" t="s">
        <v>1006</v>
      </c>
      <c r="C405" s="98">
        <v>10</v>
      </c>
      <c r="D405" s="72">
        <v>0</v>
      </c>
      <c r="E405" s="72">
        <v>0</v>
      </c>
    </row>
    <row r="406" spans="1:5" x14ac:dyDescent="0.25">
      <c r="A406" s="50">
        <v>393</v>
      </c>
      <c r="B406" s="51" t="s">
        <v>285</v>
      </c>
      <c r="C406" s="98">
        <v>9</v>
      </c>
      <c r="D406" s="72">
        <v>0</v>
      </c>
      <c r="E406" s="72">
        <v>0</v>
      </c>
    </row>
    <row r="407" spans="1:5" x14ac:dyDescent="0.25">
      <c r="A407" s="50">
        <v>394</v>
      </c>
      <c r="B407" s="51" t="s">
        <v>990</v>
      </c>
      <c r="C407" s="98">
        <v>9</v>
      </c>
      <c r="D407" s="72">
        <v>0</v>
      </c>
      <c r="E407" s="72">
        <v>0</v>
      </c>
    </row>
    <row r="408" spans="1:5" x14ac:dyDescent="0.25">
      <c r="A408" s="50">
        <v>395</v>
      </c>
      <c r="B408" s="51" t="s">
        <v>991</v>
      </c>
      <c r="C408" s="98">
        <v>9</v>
      </c>
      <c r="D408" s="72">
        <v>0</v>
      </c>
      <c r="E408" s="72">
        <v>0</v>
      </c>
    </row>
    <row r="409" spans="1:5" x14ac:dyDescent="0.25">
      <c r="A409" s="50">
        <v>396</v>
      </c>
      <c r="B409" s="51" t="s">
        <v>290</v>
      </c>
      <c r="C409" s="98">
        <v>8</v>
      </c>
      <c r="D409" s="72">
        <v>0</v>
      </c>
      <c r="E409" s="72">
        <v>0</v>
      </c>
    </row>
    <row r="410" spans="1:5" x14ac:dyDescent="0.25">
      <c r="A410" s="50">
        <v>397</v>
      </c>
      <c r="B410" s="51" t="s">
        <v>973</v>
      </c>
      <c r="C410" s="98">
        <v>8</v>
      </c>
      <c r="D410" s="72">
        <v>0</v>
      </c>
      <c r="E410" s="72">
        <v>0</v>
      </c>
    </row>
    <row r="411" spans="1:5" x14ac:dyDescent="0.25">
      <c r="A411" s="50">
        <v>398</v>
      </c>
      <c r="B411" s="51" t="s">
        <v>1000</v>
      </c>
      <c r="C411" s="98">
        <v>8</v>
      </c>
      <c r="D411" s="72">
        <v>0</v>
      </c>
      <c r="E411" s="72">
        <v>0</v>
      </c>
    </row>
    <row r="412" spans="1:5" x14ac:dyDescent="0.25">
      <c r="A412" s="50">
        <v>399</v>
      </c>
      <c r="B412" s="51" t="s">
        <v>1024</v>
      </c>
      <c r="C412" s="98">
        <v>8</v>
      </c>
      <c r="D412" s="72">
        <v>0</v>
      </c>
      <c r="E412" s="72">
        <v>0</v>
      </c>
    </row>
    <row r="413" spans="1:5" x14ac:dyDescent="0.25">
      <c r="A413" s="50">
        <v>400</v>
      </c>
      <c r="B413" s="51" t="s">
        <v>289</v>
      </c>
      <c r="C413" s="98">
        <v>7</v>
      </c>
      <c r="D413" s="72">
        <v>0</v>
      </c>
      <c r="E413" s="72">
        <v>0</v>
      </c>
    </row>
    <row r="414" spans="1:5" x14ac:dyDescent="0.25">
      <c r="A414" s="50">
        <v>401</v>
      </c>
      <c r="B414" s="51" t="s">
        <v>333</v>
      </c>
      <c r="C414" s="98">
        <v>7</v>
      </c>
      <c r="D414" s="72">
        <v>0</v>
      </c>
      <c r="E414" s="72">
        <v>0</v>
      </c>
    </row>
    <row r="415" spans="1:5" x14ac:dyDescent="0.25">
      <c r="A415" s="50">
        <v>402</v>
      </c>
      <c r="B415" s="51" t="s">
        <v>970</v>
      </c>
      <c r="C415" s="98">
        <v>7</v>
      </c>
      <c r="D415" s="72">
        <v>0</v>
      </c>
      <c r="E415" s="72">
        <v>0</v>
      </c>
    </row>
    <row r="416" spans="1:5" x14ac:dyDescent="0.25">
      <c r="A416" s="50">
        <v>403</v>
      </c>
      <c r="B416" s="51" t="s">
        <v>1014</v>
      </c>
      <c r="C416" s="98">
        <v>7</v>
      </c>
      <c r="D416" s="72">
        <v>0</v>
      </c>
      <c r="E416" s="72">
        <v>0</v>
      </c>
    </row>
    <row r="417" spans="1:5" x14ac:dyDescent="0.25">
      <c r="A417" s="50">
        <v>404</v>
      </c>
      <c r="B417" s="51" t="s">
        <v>1020</v>
      </c>
      <c r="C417" s="98">
        <v>7</v>
      </c>
      <c r="D417" s="72">
        <v>0</v>
      </c>
      <c r="E417" s="72">
        <v>0</v>
      </c>
    </row>
    <row r="418" spans="1:5" x14ac:dyDescent="0.25">
      <c r="A418" s="50">
        <v>405</v>
      </c>
      <c r="B418" s="51" t="s">
        <v>923</v>
      </c>
      <c r="C418" s="98">
        <v>6</v>
      </c>
      <c r="D418" s="72">
        <v>0</v>
      </c>
      <c r="E418" s="72">
        <v>0</v>
      </c>
    </row>
    <row r="419" spans="1:5" x14ac:dyDescent="0.25">
      <c r="A419" s="50">
        <v>406</v>
      </c>
      <c r="B419" s="51" t="s">
        <v>322</v>
      </c>
      <c r="C419" s="98">
        <v>6</v>
      </c>
      <c r="D419" s="72">
        <v>0</v>
      </c>
      <c r="E419" s="72">
        <v>0</v>
      </c>
    </row>
    <row r="420" spans="1:5" x14ac:dyDescent="0.25">
      <c r="A420" s="50">
        <v>407</v>
      </c>
      <c r="B420" s="51" t="s">
        <v>1002</v>
      </c>
      <c r="C420" s="98">
        <v>6</v>
      </c>
      <c r="D420" s="72">
        <v>0</v>
      </c>
      <c r="E420" s="72">
        <v>0</v>
      </c>
    </row>
    <row r="421" spans="1:5" x14ac:dyDescent="0.25">
      <c r="A421" s="50">
        <v>408</v>
      </c>
      <c r="B421" s="51" t="s">
        <v>919</v>
      </c>
      <c r="C421" s="98">
        <v>5</v>
      </c>
      <c r="D421" s="72">
        <v>0</v>
      </c>
      <c r="E421" s="72">
        <v>0</v>
      </c>
    </row>
    <row r="422" spans="1:5" x14ac:dyDescent="0.25">
      <c r="A422" s="50">
        <v>409</v>
      </c>
      <c r="B422" s="51" t="s">
        <v>929</v>
      </c>
      <c r="C422" s="98">
        <v>5</v>
      </c>
      <c r="D422" s="72">
        <v>0</v>
      </c>
      <c r="E422" s="72">
        <v>0</v>
      </c>
    </row>
    <row r="423" spans="1:5" x14ac:dyDescent="0.25">
      <c r="A423" s="50">
        <v>410</v>
      </c>
      <c r="B423" s="51" t="s">
        <v>931</v>
      </c>
      <c r="C423" s="98">
        <v>5</v>
      </c>
      <c r="D423" s="72">
        <v>0</v>
      </c>
      <c r="E423" s="72">
        <v>0</v>
      </c>
    </row>
    <row r="424" spans="1:5" x14ac:dyDescent="0.25">
      <c r="A424" s="50">
        <v>411</v>
      </c>
      <c r="B424" s="51" t="s">
        <v>315</v>
      </c>
      <c r="C424" s="98">
        <v>5</v>
      </c>
      <c r="D424" s="72">
        <v>0</v>
      </c>
      <c r="E424" s="72">
        <v>0</v>
      </c>
    </row>
    <row r="425" spans="1:5" x14ac:dyDescent="0.25">
      <c r="A425" s="50">
        <v>412</v>
      </c>
      <c r="B425" s="51" t="s">
        <v>354</v>
      </c>
      <c r="C425" s="98">
        <v>5</v>
      </c>
      <c r="D425" s="72">
        <v>0</v>
      </c>
      <c r="E425" s="72">
        <v>0</v>
      </c>
    </row>
    <row r="426" spans="1:5" x14ac:dyDescent="0.25">
      <c r="A426" s="50">
        <v>413</v>
      </c>
      <c r="B426" s="51" t="s">
        <v>924</v>
      </c>
      <c r="C426" s="98">
        <v>4</v>
      </c>
      <c r="D426" s="72">
        <v>0</v>
      </c>
      <c r="E426" s="72">
        <v>0</v>
      </c>
    </row>
    <row r="427" spans="1:5" x14ac:dyDescent="0.25">
      <c r="A427" s="50">
        <v>414</v>
      </c>
      <c r="B427" s="51" t="s">
        <v>948</v>
      </c>
      <c r="C427" s="98">
        <v>4</v>
      </c>
      <c r="D427" s="72">
        <v>0</v>
      </c>
      <c r="E427" s="72">
        <v>0</v>
      </c>
    </row>
    <row r="428" spans="1:5" x14ac:dyDescent="0.25">
      <c r="A428" s="50">
        <v>415</v>
      </c>
      <c r="B428" s="51" t="s">
        <v>966</v>
      </c>
      <c r="C428" s="98">
        <v>4</v>
      </c>
      <c r="D428" s="72">
        <v>0</v>
      </c>
      <c r="E428" s="72">
        <v>0</v>
      </c>
    </row>
    <row r="429" spans="1:5" x14ac:dyDescent="0.25">
      <c r="A429" s="50">
        <v>416</v>
      </c>
      <c r="B429" s="51" t="s">
        <v>336</v>
      </c>
      <c r="C429" s="98">
        <v>4</v>
      </c>
      <c r="D429" s="72">
        <v>0</v>
      </c>
      <c r="E429" s="72">
        <v>0</v>
      </c>
    </row>
    <row r="430" spans="1:5" x14ac:dyDescent="0.25">
      <c r="A430" s="50">
        <v>417</v>
      </c>
      <c r="B430" s="51" t="s">
        <v>1019</v>
      </c>
      <c r="C430" s="98">
        <v>4</v>
      </c>
      <c r="D430" s="72">
        <v>0</v>
      </c>
      <c r="E430" s="72">
        <v>0</v>
      </c>
    </row>
    <row r="431" spans="1:5" x14ac:dyDescent="0.25">
      <c r="A431" s="50">
        <v>418</v>
      </c>
      <c r="B431" s="51" t="s">
        <v>1021</v>
      </c>
      <c r="C431" s="98">
        <v>4</v>
      </c>
      <c r="D431" s="72">
        <v>0</v>
      </c>
      <c r="E431" s="72">
        <v>0</v>
      </c>
    </row>
    <row r="432" spans="1:5" x14ac:dyDescent="0.25">
      <c r="A432" s="50">
        <v>419</v>
      </c>
      <c r="B432" s="51" t="s">
        <v>920</v>
      </c>
      <c r="C432" s="98">
        <v>3</v>
      </c>
      <c r="D432" s="72">
        <v>0</v>
      </c>
      <c r="E432" s="72">
        <v>0</v>
      </c>
    </row>
    <row r="433" spans="1:5" x14ac:dyDescent="0.25">
      <c r="A433" s="50">
        <v>420</v>
      </c>
      <c r="B433" s="51" t="s">
        <v>329</v>
      </c>
      <c r="C433" s="98">
        <v>3</v>
      </c>
      <c r="D433" s="72">
        <v>0</v>
      </c>
      <c r="E433" s="72">
        <v>0</v>
      </c>
    </row>
    <row r="434" spans="1:5" x14ac:dyDescent="0.25">
      <c r="A434" s="50">
        <v>421</v>
      </c>
      <c r="B434" s="51" t="s">
        <v>339</v>
      </c>
      <c r="C434" s="98">
        <v>3</v>
      </c>
      <c r="D434" s="72">
        <v>0</v>
      </c>
      <c r="E434" s="72">
        <v>0</v>
      </c>
    </row>
    <row r="435" spans="1:5" x14ac:dyDescent="0.25">
      <c r="A435" s="50">
        <v>422</v>
      </c>
      <c r="B435" s="51" t="s">
        <v>352</v>
      </c>
      <c r="C435" s="98">
        <v>3</v>
      </c>
      <c r="D435" s="72">
        <v>0</v>
      </c>
      <c r="E435" s="72">
        <v>0</v>
      </c>
    </row>
    <row r="436" spans="1:5" x14ac:dyDescent="0.25">
      <c r="A436" s="50">
        <v>423</v>
      </c>
      <c r="B436" s="51" t="s">
        <v>977</v>
      </c>
      <c r="C436" s="98">
        <v>3</v>
      </c>
      <c r="D436" s="72">
        <v>0</v>
      </c>
      <c r="E436" s="72">
        <v>0</v>
      </c>
    </row>
    <row r="437" spans="1:5" x14ac:dyDescent="0.25">
      <c r="A437" s="101">
        <v>424</v>
      </c>
      <c r="B437" s="102" t="s">
        <v>364</v>
      </c>
      <c r="C437" s="103">
        <v>3</v>
      </c>
      <c r="D437" s="104">
        <v>0</v>
      </c>
      <c r="E437" s="105">
        <v>0</v>
      </c>
    </row>
    <row r="440" spans="1:5" x14ac:dyDescent="0.25">
      <c r="A440" s="82" t="s">
        <v>1236</v>
      </c>
    </row>
    <row r="441" spans="1:5" x14ac:dyDescent="0.25">
      <c r="A441" s="83" t="s">
        <v>1237</v>
      </c>
    </row>
    <row r="442" spans="1:5" x14ac:dyDescent="0.25">
      <c r="A442" s="84" t="s">
        <v>1238</v>
      </c>
    </row>
    <row r="443" spans="1:5" x14ac:dyDescent="0.25">
      <c r="E443" s="31" t="s">
        <v>1235</v>
      </c>
    </row>
  </sheetData>
  <sheetProtection password="CA0D" sheet="1" objects="1" scenarios="1"/>
  <sortState ref="A6:E277">
    <sortCondition ref="B6:B277"/>
  </sortState>
  <mergeCells count="1">
    <mergeCell ref="D3:E3"/>
  </mergeCells>
  <hyperlinks>
    <hyperlink ref="E1" location="Index!A1" display="Back to Index"/>
    <hyperlink ref="E443" location="'Table 1.2'!A1" display="Back to top"/>
  </hyperlink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
  <sheetViews>
    <sheetView showGridLines="0" topLeftCell="A139" workbookViewId="0">
      <selection sqref="A1:XFD1"/>
    </sheetView>
  </sheetViews>
  <sheetFormatPr defaultRowHeight="15" x14ac:dyDescent="0.25"/>
  <cols>
    <col min="1" max="1" width="7.42578125" style="30" customWidth="1"/>
    <col min="2" max="2" width="53.85546875" style="30" customWidth="1"/>
    <col min="3" max="3" width="14.5703125" style="30" customWidth="1"/>
    <col min="4" max="4" width="21.7109375" style="30" customWidth="1"/>
    <col min="5" max="5" width="27.5703125" style="30" customWidth="1"/>
    <col min="6" max="16384" width="9.140625" style="30"/>
  </cols>
  <sheetData>
    <row r="1" spans="1:5" ht="18.75" x14ac:dyDescent="0.3">
      <c r="A1" s="27" t="s">
        <v>1051</v>
      </c>
      <c r="B1" s="28"/>
      <c r="C1" s="29"/>
      <c r="E1" s="31" t="s">
        <v>742</v>
      </c>
    </row>
    <row r="2" spans="1:5" ht="15.75" x14ac:dyDescent="0.25">
      <c r="A2" s="32" t="s">
        <v>480</v>
      </c>
      <c r="B2" s="33"/>
      <c r="C2" s="34"/>
      <c r="D2" s="33"/>
      <c r="E2" s="35"/>
    </row>
    <row r="3" spans="1:5" ht="15.75" x14ac:dyDescent="0.25">
      <c r="A3" s="33"/>
      <c r="B3" s="32"/>
      <c r="C3" s="36"/>
      <c r="D3" s="176" t="s">
        <v>811</v>
      </c>
      <c r="E3" s="176"/>
    </row>
    <row r="4" spans="1:5" ht="6" customHeight="1" x14ac:dyDescent="0.25">
      <c r="A4" s="37"/>
      <c r="B4" s="37"/>
      <c r="C4" s="38"/>
      <c r="D4" s="39"/>
      <c r="E4" s="40"/>
    </row>
    <row r="5" spans="1:5" ht="52.5" customHeight="1" x14ac:dyDescent="0.25">
      <c r="A5" s="41" t="s">
        <v>170</v>
      </c>
      <c r="B5" s="42" t="s">
        <v>1109</v>
      </c>
      <c r="C5" s="85" t="s">
        <v>171</v>
      </c>
      <c r="D5" s="74" t="s">
        <v>910</v>
      </c>
      <c r="E5" s="74" t="s">
        <v>1052</v>
      </c>
    </row>
    <row r="6" spans="1:5" x14ac:dyDescent="0.25">
      <c r="A6" s="45">
        <v>74</v>
      </c>
      <c r="B6" s="106" t="s">
        <v>662</v>
      </c>
      <c r="C6" s="107">
        <v>2500</v>
      </c>
      <c r="D6" s="88">
        <v>1.0682897377823014E-2</v>
      </c>
      <c r="E6" s="88">
        <v>1.1753796147049205E-2</v>
      </c>
    </row>
    <row r="7" spans="1:5" x14ac:dyDescent="0.25">
      <c r="A7" s="50">
        <v>130</v>
      </c>
      <c r="B7" s="108" t="s">
        <v>1079</v>
      </c>
      <c r="C7" s="109">
        <v>103</v>
      </c>
      <c r="D7" s="91">
        <v>4.401353719663082E-4</v>
      </c>
      <c r="E7" s="91">
        <v>4.8425640125842728E-4</v>
      </c>
    </row>
    <row r="8" spans="1:5" x14ac:dyDescent="0.25">
      <c r="A8" s="50">
        <v>28</v>
      </c>
      <c r="B8" s="108" t="s">
        <v>468</v>
      </c>
      <c r="C8" s="109">
        <v>26397</v>
      </c>
      <c r="D8" s="91">
        <v>0.11279857683295763</v>
      </c>
      <c r="E8" s="91">
        <v>0.12410598275746315</v>
      </c>
    </row>
    <row r="9" spans="1:5" x14ac:dyDescent="0.25">
      <c r="A9" s="50">
        <v>109</v>
      </c>
      <c r="B9" s="108" t="s">
        <v>1095</v>
      </c>
      <c r="C9" s="109">
        <v>477</v>
      </c>
      <c r="D9" s="91">
        <v>2.038296819688631E-3</v>
      </c>
      <c r="E9" s="91">
        <v>2.2426243048569881E-3</v>
      </c>
    </row>
    <row r="10" spans="1:5" x14ac:dyDescent="0.25">
      <c r="A10" s="50">
        <v>85</v>
      </c>
      <c r="B10" s="108" t="s">
        <v>1068</v>
      </c>
      <c r="C10" s="109">
        <v>1244</v>
      </c>
      <c r="D10" s="91">
        <v>5.3158097352047316E-3</v>
      </c>
      <c r="E10" s="91">
        <v>5.8486889627716847E-3</v>
      </c>
    </row>
    <row r="11" spans="1:5" x14ac:dyDescent="0.25">
      <c r="A11" s="50">
        <v>108</v>
      </c>
      <c r="B11" s="108" t="s">
        <v>1053</v>
      </c>
      <c r="C11" s="109">
        <v>518</v>
      </c>
      <c r="D11" s="91">
        <v>2.2134963366849283E-3</v>
      </c>
      <c r="E11" s="91">
        <v>2.4353865616685952E-3</v>
      </c>
    </row>
    <row r="12" spans="1:5" x14ac:dyDescent="0.25">
      <c r="A12" s="50">
        <v>3</v>
      </c>
      <c r="B12" s="108" t="s">
        <v>716</v>
      </c>
      <c r="C12" s="109">
        <v>3100570</v>
      </c>
      <c r="D12" s="91">
        <v>13.249228449102683</v>
      </c>
      <c r="E12" s="91">
        <v>14.577387087862542</v>
      </c>
    </row>
    <row r="13" spans="1:5" x14ac:dyDescent="0.25">
      <c r="A13" s="50">
        <v>95</v>
      </c>
      <c r="B13" s="108" t="s">
        <v>671</v>
      </c>
      <c r="C13" s="109">
        <v>885</v>
      </c>
      <c r="D13" s="91">
        <v>3.7817456717493471E-3</v>
      </c>
      <c r="E13" s="91">
        <v>4.1608438360554185E-3</v>
      </c>
    </row>
    <row r="14" spans="1:5" x14ac:dyDescent="0.25">
      <c r="A14" s="50">
        <v>41</v>
      </c>
      <c r="B14" s="108" t="s">
        <v>1071</v>
      </c>
      <c r="C14" s="109">
        <v>9841</v>
      </c>
      <c r="D14" s="91">
        <v>4.2052157238062514E-2</v>
      </c>
      <c r="E14" s="91">
        <v>4.6267643153244491E-2</v>
      </c>
    </row>
    <row r="15" spans="1:5" x14ac:dyDescent="0.25">
      <c r="A15" s="50">
        <v>117</v>
      </c>
      <c r="B15" s="108" t="s">
        <v>695</v>
      </c>
      <c r="C15" s="109">
        <v>326</v>
      </c>
      <c r="D15" s="91">
        <v>1.393049818068121E-3</v>
      </c>
      <c r="E15" s="91">
        <v>1.5326950175752164E-3</v>
      </c>
    </row>
    <row r="16" spans="1:5" x14ac:dyDescent="0.25">
      <c r="A16" s="50">
        <v>67</v>
      </c>
      <c r="B16" s="108" t="s">
        <v>1089</v>
      </c>
      <c r="C16" s="109">
        <v>2925</v>
      </c>
      <c r="D16" s="91">
        <v>1.2498989932052928E-2</v>
      </c>
      <c r="E16" s="91">
        <v>1.375194149204757E-2</v>
      </c>
    </row>
    <row r="17" spans="1:5" x14ac:dyDescent="0.25">
      <c r="A17" s="50">
        <v>45</v>
      </c>
      <c r="B17" s="108" t="s">
        <v>1064</v>
      </c>
      <c r="C17" s="109">
        <v>8025</v>
      </c>
      <c r="D17" s="91">
        <v>3.4292100582811874E-2</v>
      </c>
      <c r="E17" s="91">
        <v>3.772968563202795E-2</v>
      </c>
    </row>
    <row r="18" spans="1:5" x14ac:dyDescent="0.25">
      <c r="A18" s="50">
        <v>89</v>
      </c>
      <c r="B18" s="108" t="s">
        <v>1066</v>
      </c>
      <c r="C18" s="109">
        <v>1023</v>
      </c>
      <c r="D18" s="91">
        <v>4.3714416070051772E-3</v>
      </c>
      <c r="E18" s="91">
        <v>4.8096533833725348E-3</v>
      </c>
    </row>
    <row r="19" spans="1:5" x14ac:dyDescent="0.25">
      <c r="A19" s="50">
        <v>35</v>
      </c>
      <c r="B19" s="108" t="s">
        <v>1067</v>
      </c>
      <c r="C19" s="109">
        <v>11583</v>
      </c>
      <c r="D19" s="91">
        <v>4.9496000130929592E-2</v>
      </c>
      <c r="E19" s="91">
        <v>5.4457688308508376E-2</v>
      </c>
    </row>
    <row r="20" spans="1:5" x14ac:dyDescent="0.25">
      <c r="A20" s="50">
        <v>25</v>
      </c>
      <c r="B20" s="108" t="s">
        <v>469</v>
      </c>
      <c r="C20" s="109">
        <v>32298</v>
      </c>
      <c r="D20" s="91">
        <v>0.13801448780357109</v>
      </c>
      <c r="E20" s="91">
        <v>0.15184964318295807</v>
      </c>
    </row>
    <row r="21" spans="1:5" x14ac:dyDescent="0.25">
      <c r="A21" s="50">
        <v>44</v>
      </c>
      <c r="B21" s="108" t="s">
        <v>661</v>
      </c>
      <c r="C21" s="109">
        <v>8080</v>
      </c>
      <c r="D21" s="91">
        <v>3.4527124325123983E-2</v>
      </c>
      <c r="E21" s="91">
        <v>3.7988269147263033E-2</v>
      </c>
    </row>
    <row r="22" spans="1:5" x14ac:dyDescent="0.25">
      <c r="A22" s="50">
        <v>31</v>
      </c>
      <c r="B22" s="108" t="s">
        <v>717</v>
      </c>
      <c r="C22" s="109">
        <v>19180</v>
      </c>
      <c r="D22" s="91">
        <v>8.1959188682658168E-2</v>
      </c>
      <c r="E22" s="91">
        <v>9.0175124040161495E-2</v>
      </c>
    </row>
    <row r="23" spans="1:5" x14ac:dyDescent="0.25">
      <c r="A23" s="50">
        <v>34</v>
      </c>
      <c r="B23" s="108" t="s">
        <v>679</v>
      </c>
      <c r="C23" s="109">
        <v>13988</v>
      </c>
      <c r="D23" s="91">
        <v>5.9772947408395324E-2</v>
      </c>
      <c r="E23" s="91">
        <v>6.576484020196971E-2</v>
      </c>
    </row>
    <row r="24" spans="1:5" x14ac:dyDescent="0.25">
      <c r="A24" s="50">
        <v>11</v>
      </c>
      <c r="B24" s="108" t="s">
        <v>454</v>
      </c>
      <c r="C24" s="109">
        <v>345144</v>
      </c>
      <c r="D24" s="91">
        <v>1.4748551730285386</v>
      </c>
      <c r="E24" s="91">
        <v>1.6227008869508601</v>
      </c>
    </row>
    <row r="25" spans="1:5" x14ac:dyDescent="0.25">
      <c r="A25" s="50">
        <v>37</v>
      </c>
      <c r="B25" s="108" t="s">
        <v>688</v>
      </c>
      <c r="C25" s="109">
        <v>10990</v>
      </c>
      <c r="D25" s="91">
        <v>4.6962016872909976E-2</v>
      </c>
      <c r="E25" s="91">
        <v>5.1669687862428301E-2</v>
      </c>
    </row>
    <row r="26" spans="1:5" x14ac:dyDescent="0.25">
      <c r="A26" s="50">
        <v>32</v>
      </c>
      <c r="B26" s="108" t="s">
        <v>455</v>
      </c>
      <c r="C26" s="109">
        <v>17423</v>
      </c>
      <c r="D26" s="91">
        <v>7.4451248405524154E-2</v>
      </c>
      <c r="E26" s="91">
        <v>8.1914556108015318E-2</v>
      </c>
    </row>
    <row r="27" spans="1:5" x14ac:dyDescent="0.25">
      <c r="A27" s="50">
        <v>7</v>
      </c>
      <c r="B27" s="108" t="s">
        <v>452</v>
      </c>
      <c r="C27" s="109">
        <v>563675</v>
      </c>
      <c r="D27" s="91">
        <v>2.408672871777755</v>
      </c>
      <c r="E27" s="91">
        <v>2.6501284172751842</v>
      </c>
    </row>
    <row r="28" spans="1:5" x14ac:dyDescent="0.25">
      <c r="A28" s="50">
        <v>112</v>
      </c>
      <c r="B28" s="108" t="s">
        <v>718</v>
      </c>
      <c r="C28" s="109">
        <v>411</v>
      </c>
      <c r="D28" s="91">
        <v>1.7562683289141037E-3</v>
      </c>
      <c r="E28" s="91">
        <v>1.9323240865748894E-3</v>
      </c>
    </row>
    <row r="29" spans="1:5" x14ac:dyDescent="0.25">
      <c r="A29" s="50">
        <v>104</v>
      </c>
      <c r="B29" s="108" t="s">
        <v>1102</v>
      </c>
      <c r="C29" s="109">
        <v>605</v>
      </c>
      <c r="D29" s="91">
        <v>2.5852611654331695E-3</v>
      </c>
      <c r="E29" s="91">
        <v>2.8444186675859076E-3</v>
      </c>
    </row>
    <row r="30" spans="1:5" x14ac:dyDescent="0.25">
      <c r="A30" s="50">
        <v>78</v>
      </c>
      <c r="B30" s="108" t="s">
        <v>715</v>
      </c>
      <c r="C30" s="109">
        <v>1765</v>
      </c>
      <c r="D30" s="91">
        <v>7.5421255487430486E-3</v>
      </c>
      <c r="E30" s="91">
        <v>8.2981800798167388E-3</v>
      </c>
    </row>
    <row r="31" spans="1:5" x14ac:dyDescent="0.25">
      <c r="A31" s="50">
        <v>128</v>
      </c>
      <c r="B31" s="108" t="s">
        <v>1054</v>
      </c>
      <c r="C31" s="109">
        <v>119</v>
      </c>
      <c r="D31" s="91">
        <v>5.0850591518437546E-4</v>
      </c>
      <c r="E31" s="91">
        <v>5.5948069659954216E-4</v>
      </c>
    </row>
    <row r="32" spans="1:5" x14ac:dyDescent="0.25">
      <c r="A32" s="50">
        <v>40</v>
      </c>
      <c r="B32" s="108" t="s">
        <v>1058</v>
      </c>
      <c r="C32" s="109">
        <v>10029</v>
      </c>
      <c r="D32" s="91">
        <v>4.2855511120874802E-2</v>
      </c>
      <c r="E32" s="91">
        <v>4.7151528623502588E-2</v>
      </c>
    </row>
    <row r="33" spans="1:5" x14ac:dyDescent="0.25">
      <c r="A33" s="50">
        <v>39</v>
      </c>
      <c r="B33" s="108" t="s">
        <v>680</v>
      </c>
      <c r="C33" s="109">
        <v>10092</v>
      </c>
      <c r="D33" s="91">
        <v>4.3124720134795944E-2</v>
      </c>
      <c r="E33" s="91">
        <v>4.7447724286408234E-2</v>
      </c>
    </row>
    <row r="34" spans="1:5" x14ac:dyDescent="0.25">
      <c r="A34" s="50">
        <v>64</v>
      </c>
      <c r="B34" s="108" t="s">
        <v>1085</v>
      </c>
      <c r="C34" s="109">
        <v>3124</v>
      </c>
      <c r="D34" s="91">
        <v>1.334934856332764E-2</v>
      </c>
      <c r="E34" s="91">
        <v>1.4687543665352687E-2</v>
      </c>
    </row>
    <row r="35" spans="1:5" x14ac:dyDescent="0.25">
      <c r="A35" s="50">
        <v>49</v>
      </c>
      <c r="B35" s="108" t="s">
        <v>719</v>
      </c>
      <c r="C35" s="109">
        <v>6327</v>
      </c>
      <c r="D35" s="91">
        <v>2.7036276683794484E-2</v>
      </c>
      <c r="E35" s="91">
        <v>2.9746507288952125E-2</v>
      </c>
    </row>
    <row r="36" spans="1:5" x14ac:dyDescent="0.25">
      <c r="A36" s="50">
        <v>92</v>
      </c>
      <c r="B36" s="108" t="s">
        <v>681</v>
      </c>
      <c r="C36" s="109">
        <v>975</v>
      </c>
      <c r="D36" s="91">
        <v>4.1663299773509761E-3</v>
      </c>
      <c r="E36" s="91">
        <v>4.5839804973491893E-3</v>
      </c>
    </row>
    <row r="37" spans="1:5" x14ac:dyDescent="0.25">
      <c r="A37" s="50">
        <v>5</v>
      </c>
      <c r="B37" s="108" t="s">
        <v>453</v>
      </c>
      <c r="C37" s="109">
        <v>612374</v>
      </c>
      <c r="D37" s="91">
        <v>2.6167714395387964</v>
      </c>
      <c r="E37" s="91">
        <v>2.879087664701244</v>
      </c>
    </row>
    <row r="38" spans="1:5" x14ac:dyDescent="0.25">
      <c r="A38" s="50">
        <v>111</v>
      </c>
      <c r="B38" s="108" t="s">
        <v>1059</v>
      </c>
      <c r="C38" s="109">
        <v>411</v>
      </c>
      <c r="D38" s="91">
        <v>1.7562683289141037E-3</v>
      </c>
      <c r="E38" s="91">
        <v>1.9323240865748894E-3</v>
      </c>
    </row>
    <row r="39" spans="1:5" x14ac:dyDescent="0.25">
      <c r="A39" s="50">
        <v>80</v>
      </c>
      <c r="B39" s="108" t="s">
        <v>664</v>
      </c>
      <c r="C39" s="109">
        <v>1684</v>
      </c>
      <c r="D39" s="91">
        <v>7.1959996737015822E-3</v>
      </c>
      <c r="E39" s="91">
        <v>7.917357084652344E-3</v>
      </c>
    </row>
    <row r="40" spans="1:5" x14ac:dyDescent="0.25">
      <c r="A40" s="50">
        <v>88</v>
      </c>
      <c r="B40" s="108" t="s">
        <v>689</v>
      </c>
      <c r="C40" s="109">
        <v>1094</v>
      </c>
      <c r="D40" s="91">
        <v>4.6748358925353508E-3</v>
      </c>
      <c r="E40" s="91">
        <v>5.1434611939487323E-3</v>
      </c>
    </row>
    <row r="41" spans="1:5" x14ac:dyDescent="0.25">
      <c r="A41" s="50">
        <v>24</v>
      </c>
      <c r="B41" s="108" t="s">
        <v>713</v>
      </c>
      <c r="C41" s="109">
        <v>33676</v>
      </c>
      <c r="D41" s="91">
        <v>0.14390290083822713</v>
      </c>
      <c r="E41" s="91">
        <v>0.15832833561921161</v>
      </c>
    </row>
    <row r="42" spans="1:5" x14ac:dyDescent="0.25">
      <c r="A42" s="50">
        <v>53</v>
      </c>
      <c r="B42" s="108" t="s">
        <v>712</v>
      </c>
      <c r="C42" s="109">
        <v>5502</v>
      </c>
      <c r="D42" s="91">
        <v>2.3510920549112888E-2</v>
      </c>
      <c r="E42" s="91">
        <v>2.5867754560425889E-2</v>
      </c>
    </row>
    <row r="43" spans="1:5" x14ac:dyDescent="0.25">
      <c r="A43" s="50">
        <v>103</v>
      </c>
      <c r="B43" s="108" t="s">
        <v>1062</v>
      </c>
      <c r="C43" s="109">
        <v>701</v>
      </c>
      <c r="D43" s="91">
        <v>2.9954844247415732E-3</v>
      </c>
      <c r="E43" s="91">
        <v>3.2957644396325969E-3</v>
      </c>
    </row>
    <row r="44" spans="1:5" x14ac:dyDescent="0.25">
      <c r="A44" s="50">
        <v>115</v>
      </c>
      <c r="B44" s="108" t="s">
        <v>677</v>
      </c>
      <c r="C44" s="109">
        <v>372</v>
      </c>
      <c r="D44" s="91">
        <v>1.5896151298200644E-3</v>
      </c>
      <c r="E44" s="91">
        <v>1.7489648666809217E-3</v>
      </c>
    </row>
    <row r="45" spans="1:5" x14ac:dyDescent="0.25">
      <c r="A45" s="50">
        <v>63</v>
      </c>
      <c r="B45" s="108" t="s">
        <v>690</v>
      </c>
      <c r="C45" s="109">
        <v>3639</v>
      </c>
      <c r="D45" s="91">
        <v>1.555002542315918E-2</v>
      </c>
      <c r="E45" s="91">
        <v>1.7108825671644821E-2</v>
      </c>
    </row>
    <row r="46" spans="1:5" x14ac:dyDescent="0.25">
      <c r="A46" s="50">
        <v>27</v>
      </c>
      <c r="B46" s="108" t="s">
        <v>709</v>
      </c>
      <c r="C46" s="109">
        <v>28641</v>
      </c>
      <c r="D46" s="91">
        <v>0.12238754551929158</v>
      </c>
      <c r="E46" s="91">
        <v>0.1346561901790545</v>
      </c>
    </row>
    <row r="47" spans="1:5" x14ac:dyDescent="0.25">
      <c r="A47" s="50">
        <v>105</v>
      </c>
      <c r="B47" s="108" t="s">
        <v>1076</v>
      </c>
      <c r="C47" s="109">
        <v>603</v>
      </c>
      <c r="D47" s="91">
        <v>2.5767148475309108E-3</v>
      </c>
      <c r="E47" s="91">
        <v>2.8350156306682682E-3</v>
      </c>
    </row>
    <row r="48" spans="1:5" x14ac:dyDescent="0.25">
      <c r="A48" s="50">
        <v>97</v>
      </c>
      <c r="B48" s="108" t="s">
        <v>672</v>
      </c>
      <c r="C48" s="109">
        <v>833</v>
      </c>
      <c r="D48" s="91">
        <v>3.5595414062906286E-3</v>
      </c>
      <c r="E48" s="91">
        <v>3.9163648761967951E-3</v>
      </c>
    </row>
    <row r="49" spans="1:5" x14ac:dyDescent="0.25">
      <c r="A49" s="50">
        <v>65</v>
      </c>
      <c r="B49" s="108" t="s">
        <v>1097</v>
      </c>
      <c r="C49" s="109">
        <v>3099</v>
      </c>
      <c r="D49" s="91">
        <v>1.3242519589549409E-2</v>
      </c>
      <c r="E49" s="91">
        <v>1.4570005703882196E-2</v>
      </c>
    </row>
    <row r="50" spans="1:5" x14ac:dyDescent="0.25">
      <c r="A50" s="50">
        <v>98</v>
      </c>
      <c r="B50" s="108" t="s">
        <v>708</v>
      </c>
      <c r="C50" s="109">
        <v>818</v>
      </c>
      <c r="D50" s="91">
        <v>3.4954440220236901E-3</v>
      </c>
      <c r="E50" s="91">
        <v>3.8458420993144997E-3</v>
      </c>
    </row>
    <row r="51" spans="1:5" x14ac:dyDescent="0.25">
      <c r="A51" s="50">
        <v>87</v>
      </c>
      <c r="B51" s="108" t="s">
        <v>702</v>
      </c>
      <c r="C51" s="109">
        <v>1181</v>
      </c>
      <c r="D51" s="91">
        <v>5.0466007212835919E-3</v>
      </c>
      <c r="E51" s="91">
        <v>5.5524932998660447E-3</v>
      </c>
    </row>
    <row r="52" spans="1:5" x14ac:dyDescent="0.25">
      <c r="A52" s="50">
        <v>107</v>
      </c>
      <c r="B52" s="108" t="s">
        <v>1103</v>
      </c>
      <c r="C52" s="109">
        <v>565</v>
      </c>
      <c r="D52" s="91">
        <v>2.4143348073880013E-3</v>
      </c>
      <c r="E52" s="91">
        <v>2.6563579292331204E-3</v>
      </c>
    </row>
    <row r="53" spans="1:5" x14ac:dyDescent="0.25">
      <c r="A53" s="50">
        <v>57</v>
      </c>
      <c r="B53" s="108" t="s">
        <v>711</v>
      </c>
      <c r="C53" s="109">
        <v>4547</v>
      </c>
      <c r="D53" s="91">
        <v>1.94300537507845E-2</v>
      </c>
      <c r="E53" s="91">
        <v>2.1377804432253095E-2</v>
      </c>
    </row>
    <row r="54" spans="1:5" x14ac:dyDescent="0.25">
      <c r="A54" s="50">
        <v>56</v>
      </c>
      <c r="B54" s="108" t="s">
        <v>691</v>
      </c>
      <c r="C54" s="109">
        <v>4867</v>
      </c>
      <c r="D54" s="91">
        <v>2.0797464615145846E-2</v>
      </c>
      <c r="E54" s="91">
        <v>2.2882290339075392E-2</v>
      </c>
    </row>
    <row r="55" spans="1:5" x14ac:dyDescent="0.25">
      <c r="A55" s="50">
        <v>118</v>
      </c>
      <c r="B55" s="108" t="s">
        <v>696</v>
      </c>
      <c r="C55" s="109">
        <v>325</v>
      </c>
      <c r="D55" s="91">
        <v>1.3887766591169919E-3</v>
      </c>
      <c r="E55" s="91">
        <v>1.5279934991163967E-3</v>
      </c>
    </row>
    <row r="56" spans="1:5" x14ac:dyDescent="0.25">
      <c r="A56" s="50">
        <v>76</v>
      </c>
      <c r="B56" s="108" t="s">
        <v>1074</v>
      </c>
      <c r="C56" s="109">
        <v>2353</v>
      </c>
      <c r="D56" s="91">
        <v>1.0054743012007022E-2</v>
      </c>
      <c r="E56" s="91">
        <v>1.1062672933602712E-2</v>
      </c>
    </row>
    <row r="57" spans="1:5" x14ac:dyDescent="0.25">
      <c r="A57" s="50">
        <v>114</v>
      </c>
      <c r="B57" s="108" t="s">
        <v>1077</v>
      </c>
      <c r="C57" s="109">
        <v>373</v>
      </c>
      <c r="D57" s="91">
        <v>1.5938882887711937E-3</v>
      </c>
      <c r="E57" s="91">
        <v>1.7536663851397414E-3</v>
      </c>
    </row>
    <row r="58" spans="1:5" x14ac:dyDescent="0.25">
      <c r="A58" s="50">
        <v>99</v>
      </c>
      <c r="B58" s="108" t="s">
        <v>682</v>
      </c>
      <c r="C58" s="109">
        <v>809</v>
      </c>
      <c r="D58" s="91">
        <v>3.4569855914635276E-3</v>
      </c>
      <c r="E58" s="91">
        <v>3.8035284331851228E-3</v>
      </c>
    </row>
    <row r="59" spans="1:5" x14ac:dyDescent="0.25">
      <c r="A59" s="50">
        <v>123</v>
      </c>
      <c r="B59" s="108" t="s">
        <v>1094</v>
      </c>
      <c r="C59" s="109">
        <v>242</v>
      </c>
      <c r="D59" s="91">
        <v>1.0341044661732678E-3</v>
      </c>
      <c r="E59" s="91">
        <v>1.137767467034363E-3</v>
      </c>
    </row>
    <row r="60" spans="1:5" ht="15" customHeight="1" x14ac:dyDescent="0.25">
      <c r="A60" s="50">
        <v>10</v>
      </c>
      <c r="B60" s="108" t="s">
        <v>703</v>
      </c>
      <c r="C60" s="109">
        <v>373589</v>
      </c>
      <c r="D60" s="91">
        <v>1.5964051793934089</v>
      </c>
      <c r="E60" s="91">
        <v>1.7564355795119861</v>
      </c>
    </row>
    <row r="61" spans="1:5" x14ac:dyDescent="0.25">
      <c r="A61" s="50">
        <v>9</v>
      </c>
      <c r="B61" s="108" t="s">
        <v>461</v>
      </c>
      <c r="C61" s="109">
        <v>440303</v>
      </c>
      <c r="D61" s="91">
        <v>1.8814847056590427</v>
      </c>
      <c r="E61" s="91">
        <v>2.0700926819736827</v>
      </c>
    </row>
    <row r="62" spans="1:5" ht="15" customHeight="1" x14ac:dyDescent="0.25">
      <c r="A62" s="50">
        <v>48</v>
      </c>
      <c r="B62" s="108" t="s">
        <v>470</v>
      </c>
      <c r="C62" s="109">
        <v>6517</v>
      </c>
      <c r="D62" s="91">
        <v>2.7848176884509031E-2</v>
      </c>
      <c r="E62" s="91">
        <v>3.0639795796127869E-2</v>
      </c>
    </row>
    <row r="63" spans="1:5" x14ac:dyDescent="0.25">
      <c r="A63" s="50">
        <v>58</v>
      </c>
      <c r="B63" s="108" t="s">
        <v>1086</v>
      </c>
      <c r="C63" s="109">
        <v>4458</v>
      </c>
      <c r="D63" s="91">
        <v>1.9049742604133998E-2</v>
      </c>
      <c r="E63" s="91">
        <v>2.0959369289418144E-2</v>
      </c>
    </row>
    <row r="64" spans="1:5" ht="15" customHeight="1" x14ac:dyDescent="0.25">
      <c r="A64" s="50">
        <v>51</v>
      </c>
      <c r="B64" s="108" t="s">
        <v>720</v>
      </c>
      <c r="C64" s="109">
        <v>6006</v>
      </c>
      <c r="D64" s="91">
        <v>2.5664592660482013E-2</v>
      </c>
      <c r="E64" s="91">
        <v>2.823731986367101E-2</v>
      </c>
    </row>
    <row r="65" spans="1:5" x14ac:dyDescent="0.25">
      <c r="A65" s="50">
        <v>6</v>
      </c>
      <c r="B65" s="108" t="s">
        <v>462</v>
      </c>
      <c r="C65" s="109">
        <v>604244</v>
      </c>
      <c r="D65" s="91">
        <v>2.5820306572661158</v>
      </c>
      <c r="E65" s="91">
        <v>2.8408643196310401</v>
      </c>
    </row>
    <row r="66" spans="1:5" x14ac:dyDescent="0.25">
      <c r="A66" s="50">
        <v>61</v>
      </c>
      <c r="B66" s="108" t="s">
        <v>667</v>
      </c>
      <c r="C66" s="109">
        <v>4047</v>
      </c>
      <c r="D66" s="91">
        <v>1.7293474275219895E-2</v>
      </c>
      <c r="E66" s="91">
        <v>1.9027045202843252E-2</v>
      </c>
    </row>
    <row r="67" spans="1:5" x14ac:dyDescent="0.25">
      <c r="A67" s="50">
        <v>16</v>
      </c>
      <c r="B67" s="108" t="s">
        <v>456</v>
      </c>
      <c r="C67" s="109">
        <v>82512</v>
      </c>
      <c r="D67" s="91">
        <v>0.35258689137557303</v>
      </c>
      <c r="E67" s="91">
        <v>0.38793169107412961</v>
      </c>
    </row>
    <row r="68" spans="1:5" x14ac:dyDescent="0.25">
      <c r="A68" s="50">
        <v>15</v>
      </c>
      <c r="B68" s="108" t="s">
        <v>463</v>
      </c>
      <c r="C68" s="109">
        <v>91023</v>
      </c>
      <c r="D68" s="91">
        <v>0.38895574720863368</v>
      </c>
      <c r="E68" s="91">
        <v>0.42794631467714395</v>
      </c>
    </row>
    <row r="69" spans="1:5" x14ac:dyDescent="0.25">
      <c r="A69" s="50">
        <v>126</v>
      </c>
      <c r="B69" s="108" t="s">
        <v>1090</v>
      </c>
      <c r="C69" s="109">
        <v>213</v>
      </c>
      <c r="D69" s="91">
        <v>9.1018285659052089E-4</v>
      </c>
      <c r="E69" s="91">
        <v>1.0014234317285923E-3</v>
      </c>
    </row>
    <row r="70" spans="1:5" x14ac:dyDescent="0.25">
      <c r="A70" s="50">
        <v>13</v>
      </c>
      <c r="B70" s="108" t="s">
        <v>457</v>
      </c>
      <c r="C70" s="109">
        <v>174023</v>
      </c>
      <c r="D70" s="91">
        <v>0.74362794015235778</v>
      </c>
      <c r="E70" s="91">
        <v>0.81817234675917749</v>
      </c>
    </row>
    <row r="71" spans="1:5" x14ac:dyDescent="0.25">
      <c r="A71" s="50">
        <v>19</v>
      </c>
      <c r="B71" s="108" t="s">
        <v>704</v>
      </c>
      <c r="C71" s="109">
        <v>49683</v>
      </c>
      <c r="D71" s="91">
        <v>0.21230335616895232</v>
      </c>
      <c r="E71" s="91">
        <v>0.23358554158953829</v>
      </c>
    </row>
    <row r="72" spans="1:5" x14ac:dyDescent="0.25">
      <c r="A72" s="50">
        <v>46</v>
      </c>
      <c r="B72" s="108" t="s">
        <v>466</v>
      </c>
      <c r="C72" s="109">
        <v>6908</v>
      </c>
      <c r="D72" s="91">
        <v>2.9518982034400551E-2</v>
      </c>
      <c r="E72" s="91">
        <v>3.2478089513526362E-2</v>
      </c>
    </row>
    <row r="73" spans="1:5" x14ac:dyDescent="0.25">
      <c r="A73" s="50">
        <v>22</v>
      </c>
      <c r="B73" s="108" t="s">
        <v>1055</v>
      </c>
      <c r="C73" s="109">
        <v>36434</v>
      </c>
      <c r="D73" s="91">
        <v>0.15568827322544149</v>
      </c>
      <c r="E73" s="91">
        <v>0.17129512352863629</v>
      </c>
    </row>
    <row r="74" spans="1:5" x14ac:dyDescent="0.25">
      <c r="A74" s="50">
        <v>73</v>
      </c>
      <c r="B74" s="108" t="s">
        <v>1056</v>
      </c>
      <c r="C74" s="109">
        <v>2579</v>
      </c>
      <c r="D74" s="91">
        <v>1.1020476934962222E-2</v>
      </c>
      <c r="E74" s="91">
        <v>1.2125216105295959E-2</v>
      </c>
    </row>
    <row r="75" spans="1:5" x14ac:dyDescent="0.25">
      <c r="A75" s="50">
        <v>23</v>
      </c>
      <c r="B75" s="108" t="s">
        <v>721</v>
      </c>
      <c r="C75" s="109">
        <v>35631</v>
      </c>
      <c r="D75" s="91">
        <v>0.15225692658768472</v>
      </c>
      <c r="E75" s="91">
        <v>0.16751980420620408</v>
      </c>
    </row>
    <row r="76" spans="1:5" x14ac:dyDescent="0.25">
      <c r="A76" s="50">
        <v>68</v>
      </c>
      <c r="B76" s="108" t="s">
        <v>474</v>
      </c>
      <c r="C76" s="109">
        <v>2912</v>
      </c>
      <c r="D76" s="91">
        <v>1.2443438865688248E-2</v>
      </c>
      <c r="E76" s="91">
        <v>1.3690821752082914E-2</v>
      </c>
    </row>
    <row r="77" spans="1:5" x14ac:dyDescent="0.25">
      <c r="A77" s="50">
        <v>66</v>
      </c>
      <c r="B77" s="108" t="s">
        <v>674</v>
      </c>
      <c r="C77" s="109">
        <v>3081</v>
      </c>
      <c r="D77" s="91">
        <v>1.3165602728429083E-2</v>
      </c>
      <c r="E77" s="91">
        <v>1.448537837162344E-2</v>
      </c>
    </row>
    <row r="78" spans="1:5" x14ac:dyDescent="0.25">
      <c r="A78" s="50">
        <v>106</v>
      </c>
      <c r="B78" s="108" t="s">
        <v>670</v>
      </c>
      <c r="C78" s="109">
        <v>575</v>
      </c>
      <c r="D78" s="91">
        <v>2.4570663968992933E-3</v>
      </c>
      <c r="E78" s="91">
        <v>2.7033731138213172E-3</v>
      </c>
    </row>
    <row r="79" spans="1:5" x14ac:dyDescent="0.25">
      <c r="A79" s="50">
        <v>83</v>
      </c>
      <c r="B79" s="108" t="s">
        <v>475</v>
      </c>
      <c r="C79" s="109">
        <v>1522</v>
      </c>
      <c r="D79" s="91">
        <v>6.503747923618651E-3</v>
      </c>
      <c r="E79" s="91">
        <v>7.1557110943235563E-3</v>
      </c>
    </row>
    <row r="80" spans="1:5" x14ac:dyDescent="0.25">
      <c r="A80" s="50">
        <v>72</v>
      </c>
      <c r="B80" s="108" t="s">
        <v>683</v>
      </c>
      <c r="C80" s="109">
        <v>2679</v>
      </c>
      <c r="D80" s="91">
        <v>1.1447792830075142E-2</v>
      </c>
      <c r="E80" s="91">
        <v>1.2595367951177928E-2</v>
      </c>
    </row>
    <row r="81" spans="1:5" x14ac:dyDescent="0.25">
      <c r="A81" s="50">
        <v>122</v>
      </c>
      <c r="B81" s="108" t="s">
        <v>1091</v>
      </c>
      <c r="C81" s="109">
        <v>288</v>
      </c>
      <c r="D81" s="91">
        <v>1.2306697779252112E-3</v>
      </c>
      <c r="E81" s="91">
        <v>1.3540373161400683E-3</v>
      </c>
    </row>
    <row r="82" spans="1:5" x14ac:dyDescent="0.25">
      <c r="A82" s="50">
        <v>1</v>
      </c>
      <c r="B82" s="108" t="s">
        <v>467</v>
      </c>
      <c r="C82" s="109">
        <v>6933711</v>
      </c>
      <c r="D82" s="91">
        <v>29.628849224193036</v>
      </c>
      <c r="E82" s="91">
        <v>32.598970254621072</v>
      </c>
    </row>
    <row r="83" spans="1:5" x14ac:dyDescent="0.25">
      <c r="A83" s="50">
        <v>110</v>
      </c>
      <c r="B83" s="108" t="s">
        <v>1065</v>
      </c>
      <c r="C83" s="109">
        <v>458</v>
      </c>
      <c r="D83" s="91">
        <v>1.9571067996171764E-3</v>
      </c>
      <c r="E83" s="91">
        <v>2.1532954541394144E-3</v>
      </c>
    </row>
    <row r="84" spans="1:5" x14ac:dyDescent="0.25">
      <c r="A84" s="50">
        <v>52</v>
      </c>
      <c r="B84" s="108" t="s">
        <v>686</v>
      </c>
      <c r="C84" s="109">
        <v>5756</v>
      </c>
      <c r="D84" s="91">
        <v>2.4596302922699709E-2</v>
      </c>
      <c r="E84" s="91">
        <v>2.706194024896609E-2</v>
      </c>
    </row>
    <row r="85" spans="1:5" x14ac:dyDescent="0.25">
      <c r="A85" s="50">
        <v>125</v>
      </c>
      <c r="B85" s="108" t="s">
        <v>1088</v>
      </c>
      <c r="C85" s="109">
        <v>215</v>
      </c>
      <c r="D85" s="91">
        <v>9.1872917449277924E-4</v>
      </c>
      <c r="E85" s="91">
        <v>1.0108264686462317E-3</v>
      </c>
    </row>
    <row r="86" spans="1:5" x14ac:dyDescent="0.25">
      <c r="A86" s="50">
        <v>96</v>
      </c>
      <c r="B86" s="108" t="s">
        <v>693</v>
      </c>
      <c r="C86" s="109">
        <v>864</v>
      </c>
      <c r="D86" s="91">
        <v>3.6920093337756339E-3</v>
      </c>
      <c r="E86" s="91">
        <v>4.0621119484202045E-3</v>
      </c>
    </row>
    <row r="87" spans="1:5" x14ac:dyDescent="0.25">
      <c r="A87" s="50">
        <v>26</v>
      </c>
      <c r="B87" s="108" t="s">
        <v>687</v>
      </c>
      <c r="C87" s="109">
        <v>30693</v>
      </c>
      <c r="D87" s="91">
        <v>0.13115606768700871</v>
      </c>
      <c r="E87" s="91">
        <v>0.14430370605655249</v>
      </c>
    </row>
    <row r="88" spans="1:5" x14ac:dyDescent="0.25">
      <c r="A88" s="50">
        <v>50</v>
      </c>
      <c r="B88" s="108" t="s">
        <v>479</v>
      </c>
      <c r="C88" s="109">
        <v>6148</v>
      </c>
      <c r="D88" s="91">
        <v>2.6271381231542355E-2</v>
      </c>
      <c r="E88" s="91">
        <v>2.8904935484823407E-2</v>
      </c>
    </row>
    <row r="89" spans="1:5" x14ac:dyDescent="0.25">
      <c r="A89" s="50">
        <v>81</v>
      </c>
      <c r="B89" s="108" t="s">
        <v>473</v>
      </c>
      <c r="C89" s="109">
        <v>1622</v>
      </c>
      <c r="D89" s="91">
        <v>6.9310638187315724E-3</v>
      </c>
      <c r="E89" s="91">
        <v>7.6258629402055243E-3</v>
      </c>
    </row>
    <row r="90" spans="1:5" x14ac:dyDescent="0.25">
      <c r="A90" s="50">
        <v>30</v>
      </c>
      <c r="B90" s="108" t="s">
        <v>476</v>
      </c>
      <c r="C90" s="109">
        <v>21101</v>
      </c>
      <c r="D90" s="91">
        <v>9.0167927027777373E-2</v>
      </c>
      <c r="E90" s="91">
        <v>9.9206740999554108E-2</v>
      </c>
    </row>
    <row r="91" spans="1:5" x14ac:dyDescent="0.25">
      <c r="A91" s="50">
        <v>33</v>
      </c>
      <c r="B91" s="108" t="s">
        <v>673</v>
      </c>
      <c r="C91" s="109">
        <v>15222</v>
      </c>
      <c r="D91" s="91">
        <v>6.5046025554088768E-2</v>
      </c>
      <c r="E91" s="91">
        <v>7.1566513980153193E-2</v>
      </c>
    </row>
    <row r="92" spans="1:5" x14ac:dyDescent="0.25">
      <c r="A92" s="50">
        <v>82</v>
      </c>
      <c r="B92" s="108" t="s">
        <v>699</v>
      </c>
      <c r="C92" s="109">
        <v>1571</v>
      </c>
      <c r="D92" s="91">
        <v>6.7131327122239822E-3</v>
      </c>
      <c r="E92" s="91">
        <v>7.3860854988057204E-3</v>
      </c>
    </row>
    <row r="93" spans="1:5" x14ac:dyDescent="0.25">
      <c r="A93" s="50">
        <v>12</v>
      </c>
      <c r="B93" s="108" t="s">
        <v>694</v>
      </c>
      <c r="C93" s="109">
        <v>228634</v>
      </c>
      <c r="D93" s="91">
        <v>0.97698942363247487</v>
      </c>
      <c r="E93" s="91">
        <v>1.074926971313779</v>
      </c>
    </row>
    <row r="94" spans="1:5" x14ac:dyDescent="0.25">
      <c r="A94" s="50">
        <v>8</v>
      </c>
      <c r="B94" s="108" t="s">
        <v>700</v>
      </c>
      <c r="C94" s="109">
        <v>512759</v>
      </c>
      <c r="D94" s="91">
        <v>2.1911007106220604</v>
      </c>
      <c r="E94" s="91">
        <v>2.4107459034259211</v>
      </c>
    </row>
    <row r="95" spans="1:5" x14ac:dyDescent="0.25">
      <c r="A95" s="50">
        <v>91</v>
      </c>
      <c r="B95" s="108" t="s">
        <v>723</v>
      </c>
      <c r="C95" s="109">
        <v>1003</v>
      </c>
      <c r="D95" s="91">
        <v>4.2859784279825931E-3</v>
      </c>
      <c r="E95" s="91">
        <v>4.7156230141961412E-3</v>
      </c>
    </row>
    <row r="96" spans="1:5" x14ac:dyDescent="0.25">
      <c r="A96" s="50">
        <v>59</v>
      </c>
      <c r="B96" s="108" t="s">
        <v>684</v>
      </c>
      <c r="C96" s="109">
        <v>4137</v>
      </c>
      <c r="D96" s="91">
        <v>1.7678058580821526E-2</v>
      </c>
      <c r="E96" s="91">
        <v>1.9450181864137023E-2</v>
      </c>
    </row>
    <row r="97" spans="1:5" x14ac:dyDescent="0.25">
      <c r="A97" s="50">
        <v>100</v>
      </c>
      <c r="B97" s="108" t="s">
        <v>471</v>
      </c>
      <c r="C97" s="109">
        <v>768</v>
      </c>
      <c r="D97" s="91">
        <v>3.2817860744672302E-3</v>
      </c>
      <c r="E97" s="91">
        <v>3.6107661763735157E-3</v>
      </c>
    </row>
    <row r="98" spans="1:5" x14ac:dyDescent="0.25">
      <c r="A98" s="50">
        <v>36</v>
      </c>
      <c r="B98" s="108" t="s">
        <v>701</v>
      </c>
      <c r="C98" s="109">
        <v>11489</v>
      </c>
      <c r="D98" s="91">
        <v>4.9094323189523441E-2</v>
      </c>
      <c r="E98" s="91">
        <v>5.4015745573379327E-2</v>
      </c>
    </row>
    <row r="99" spans="1:5" x14ac:dyDescent="0.25">
      <c r="A99" s="50">
        <v>60</v>
      </c>
      <c r="B99" s="108" t="s">
        <v>669</v>
      </c>
      <c r="C99" s="109">
        <v>4135</v>
      </c>
      <c r="D99" s="91">
        <v>1.7669512262919265E-2</v>
      </c>
      <c r="E99" s="91">
        <v>1.9440778827219386E-2</v>
      </c>
    </row>
    <row r="100" spans="1:5" x14ac:dyDescent="0.25">
      <c r="A100" s="50">
        <v>127</v>
      </c>
      <c r="B100" s="108" t="s">
        <v>1092</v>
      </c>
      <c r="C100" s="109">
        <v>143</v>
      </c>
      <c r="D100" s="91">
        <v>6.1106173001147649E-4</v>
      </c>
      <c r="E100" s="91">
        <v>6.7231713961121448E-4</v>
      </c>
    </row>
    <row r="101" spans="1:5" x14ac:dyDescent="0.25">
      <c r="A101" s="50">
        <v>79</v>
      </c>
      <c r="B101" s="108" t="s">
        <v>685</v>
      </c>
      <c r="C101" s="109">
        <v>1696</v>
      </c>
      <c r="D101" s="91">
        <v>7.2472775811151333E-3</v>
      </c>
      <c r="E101" s="91">
        <v>7.9737753061581793E-3</v>
      </c>
    </row>
    <row r="102" spans="1:5" ht="15" customHeight="1" x14ac:dyDescent="0.25">
      <c r="A102" s="50">
        <v>102</v>
      </c>
      <c r="B102" s="108" t="s">
        <v>697</v>
      </c>
      <c r="C102" s="109">
        <v>721</v>
      </c>
      <c r="D102" s="91">
        <v>3.0809476037641573E-3</v>
      </c>
      <c r="E102" s="91">
        <v>3.3897948088089905E-3</v>
      </c>
    </row>
    <row r="103" spans="1:5" x14ac:dyDescent="0.25">
      <c r="A103" s="50">
        <v>101</v>
      </c>
      <c r="B103" s="108" t="s">
        <v>724</v>
      </c>
      <c r="C103" s="109">
        <v>765</v>
      </c>
      <c r="D103" s="91">
        <v>3.2689665976138424E-3</v>
      </c>
      <c r="E103" s="91">
        <v>3.5966616209970569E-3</v>
      </c>
    </row>
    <row r="104" spans="1:5" x14ac:dyDescent="0.25">
      <c r="A104" s="50">
        <v>77</v>
      </c>
      <c r="B104" s="108" t="s">
        <v>1072</v>
      </c>
      <c r="C104" s="109">
        <v>1925</v>
      </c>
      <c r="D104" s="91">
        <v>8.2258309809237207E-3</v>
      </c>
      <c r="E104" s="91">
        <v>9.0504230332278876E-3</v>
      </c>
    </row>
    <row r="105" spans="1:5" x14ac:dyDescent="0.25">
      <c r="A105" s="50">
        <v>29</v>
      </c>
      <c r="B105" s="108" t="s">
        <v>705</v>
      </c>
      <c r="C105" s="109">
        <v>21961</v>
      </c>
      <c r="D105" s="91">
        <v>9.3842843725748484E-2</v>
      </c>
      <c r="E105" s="91">
        <v>0.10325004687413904</v>
      </c>
    </row>
    <row r="106" spans="1:5" x14ac:dyDescent="0.25">
      <c r="A106" s="50">
        <v>20</v>
      </c>
      <c r="B106" s="108" t="s">
        <v>458</v>
      </c>
      <c r="C106" s="109">
        <v>48938</v>
      </c>
      <c r="D106" s="91">
        <v>0.20911985275036105</v>
      </c>
      <c r="E106" s="91">
        <v>0.23008291033771761</v>
      </c>
    </row>
    <row r="107" spans="1:5" x14ac:dyDescent="0.25">
      <c r="A107" s="50">
        <v>75</v>
      </c>
      <c r="B107" s="108" t="s">
        <v>665</v>
      </c>
      <c r="C107" s="109">
        <v>2440</v>
      </c>
      <c r="D107" s="91">
        <v>1.0426507840755262E-2</v>
      </c>
      <c r="E107" s="91">
        <v>1.1471705039520025E-2</v>
      </c>
    </row>
    <row r="108" spans="1:5" ht="25.5" x14ac:dyDescent="0.25">
      <c r="A108" s="50">
        <v>124</v>
      </c>
      <c r="B108" s="108" t="s">
        <v>1104</v>
      </c>
      <c r="C108" s="109">
        <v>231</v>
      </c>
      <c r="D108" s="91">
        <v>9.8709971771084645E-4</v>
      </c>
      <c r="E108" s="91">
        <v>1.0860507639873466E-3</v>
      </c>
    </row>
    <row r="109" spans="1:5" x14ac:dyDescent="0.25">
      <c r="A109" s="50">
        <v>84</v>
      </c>
      <c r="B109" s="108" t="s">
        <v>472</v>
      </c>
      <c r="C109" s="109">
        <v>1299</v>
      </c>
      <c r="D109" s="91">
        <v>5.5508334775168384E-3</v>
      </c>
      <c r="E109" s="91">
        <v>6.1072724780067665E-3</v>
      </c>
    </row>
    <row r="110" spans="1:5" x14ac:dyDescent="0.25">
      <c r="A110" s="50">
        <v>119</v>
      </c>
      <c r="B110" s="108" t="s">
        <v>1105</v>
      </c>
      <c r="C110" s="109">
        <v>308</v>
      </c>
      <c r="D110" s="91">
        <v>1.3161329569477953E-3</v>
      </c>
      <c r="E110" s="91">
        <v>1.4480676853164619E-3</v>
      </c>
    </row>
    <row r="111" spans="1:5" x14ac:dyDescent="0.25">
      <c r="A111" s="50">
        <v>21</v>
      </c>
      <c r="B111" s="108" t="s">
        <v>706</v>
      </c>
      <c r="C111" s="109">
        <v>41015</v>
      </c>
      <c r="D111" s="91">
        <v>0.17526361438056437</v>
      </c>
      <c r="E111" s="91">
        <v>0.19283277958848927</v>
      </c>
    </row>
    <row r="112" spans="1:5" x14ac:dyDescent="0.25">
      <c r="A112" s="50">
        <v>17</v>
      </c>
      <c r="B112" s="108" t="s">
        <v>459</v>
      </c>
      <c r="C112" s="109">
        <v>62948</v>
      </c>
      <c r="D112" s="91">
        <v>0.26898680965568122</v>
      </c>
      <c r="E112" s="91">
        <v>0.29595118394578135</v>
      </c>
    </row>
    <row r="113" spans="1:5" x14ac:dyDescent="0.25">
      <c r="A113" s="50">
        <v>86</v>
      </c>
      <c r="B113" s="108" t="s">
        <v>675</v>
      </c>
      <c r="C113" s="109">
        <v>1240</v>
      </c>
      <c r="D113" s="91">
        <v>5.2987170994002152E-3</v>
      </c>
      <c r="E113" s="91">
        <v>5.829882888936406E-3</v>
      </c>
    </row>
    <row r="114" spans="1:5" x14ac:dyDescent="0.25">
      <c r="A114" s="50">
        <v>14</v>
      </c>
      <c r="B114" s="108" t="s">
        <v>464</v>
      </c>
      <c r="C114" s="109">
        <v>125904</v>
      </c>
      <c r="D114" s="91">
        <v>0.53800780458297148</v>
      </c>
      <c r="E114" s="91">
        <v>0.5919399800392332</v>
      </c>
    </row>
    <row r="115" spans="1:5" x14ac:dyDescent="0.25">
      <c r="A115" s="50">
        <v>38</v>
      </c>
      <c r="B115" s="108" t="s">
        <v>465</v>
      </c>
      <c r="C115" s="109">
        <v>10097</v>
      </c>
      <c r="D115" s="91">
        <v>4.3146085929551589E-2</v>
      </c>
      <c r="E115" s="91">
        <v>4.7471231878702329E-2</v>
      </c>
    </row>
    <row r="116" spans="1:5" x14ac:dyDescent="0.25">
      <c r="A116" s="50">
        <v>116</v>
      </c>
      <c r="B116" s="108" t="s">
        <v>1099</v>
      </c>
      <c r="C116" s="109">
        <v>357</v>
      </c>
      <c r="D116" s="91">
        <v>1.5255177455531265E-3</v>
      </c>
      <c r="E116" s="91">
        <v>1.6784420897986265E-3</v>
      </c>
    </row>
    <row r="117" spans="1:5" x14ac:dyDescent="0.25">
      <c r="A117" s="50">
        <v>42</v>
      </c>
      <c r="B117" s="108" t="s">
        <v>710</v>
      </c>
      <c r="C117" s="109">
        <v>9270</v>
      </c>
      <c r="D117" s="91">
        <v>3.9612183476967738E-2</v>
      </c>
      <c r="E117" s="91">
        <v>4.3583076113258457E-2</v>
      </c>
    </row>
    <row r="118" spans="1:5" x14ac:dyDescent="0.25">
      <c r="A118" s="50">
        <v>43</v>
      </c>
      <c r="B118" s="108" t="s">
        <v>725</v>
      </c>
      <c r="C118" s="109">
        <v>8353</v>
      </c>
      <c r="D118" s="91">
        <v>3.5693696718782253E-2</v>
      </c>
      <c r="E118" s="91">
        <v>3.9271783686520803E-2</v>
      </c>
    </row>
    <row r="119" spans="1:5" x14ac:dyDescent="0.25">
      <c r="A119" s="50">
        <v>54</v>
      </c>
      <c r="B119" s="108" t="s">
        <v>678</v>
      </c>
      <c r="C119" s="109">
        <v>5485</v>
      </c>
      <c r="D119" s="91">
        <v>2.3438276846943693E-2</v>
      </c>
      <c r="E119" s="91">
        <v>2.5787828746625958E-2</v>
      </c>
    </row>
    <row r="120" spans="1:5" x14ac:dyDescent="0.25">
      <c r="A120" s="50">
        <v>113</v>
      </c>
      <c r="B120" s="108" t="s">
        <v>1093</v>
      </c>
      <c r="C120" s="109">
        <v>385</v>
      </c>
      <c r="D120" s="91">
        <v>1.6451661961847444E-3</v>
      </c>
      <c r="E120" s="91">
        <v>1.8100846066455775E-3</v>
      </c>
    </row>
    <row r="121" spans="1:5" x14ac:dyDescent="0.25">
      <c r="A121" s="50">
        <v>129</v>
      </c>
      <c r="B121" s="108" t="s">
        <v>676</v>
      </c>
      <c r="C121" s="109">
        <v>109</v>
      </c>
      <c r="D121" s="91">
        <v>4.6577432567308341E-4</v>
      </c>
      <c r="E121" s="91">
        <v>5.1246551201134536E-4</v>
      </c>
    </row>
    <row r="122" spans="1:5" x14ac:dyDescent="0.25">
      <c r="A122" s="50">
        <v>18</v>
      </c>
      <c r="B122" s="108" t="s">
        <v>726</v>
      </c>
      <c r="C122" s="109">
        <v>60867</v>
      </c>
      <c r="D122" s="91">
        <v>0.26009436587838136</v>
      </c>
      <c r="E122" s="91">
        <v>0.28616732403297762</v>
      </c>
    </row>
    <row r="123" spans="1:5" x14ac:dyDescent="0.25">
      <c r="A123" s="50">
        <v>55</v>
      </c>
      <c r="B123" s="108" t="s">
        <v>477</v>
      </c>
      <c r="C123" s="109">
        <v>4908</v>
      </c>
      <c r="D123" s="91">
        <v>2.0972664132142143E-2</v>
      </c>
      <c r="E123" s="91">
        <v>2.3075052595886998E-2</v>
      </c>
    </row>
    <row r="124" spans="1:5" x14ac:dyDescent="0.25">
      <c r="A124" s="50">
        <v>94</v>
      </c>
      <c r="B124" s="108" t="s">
        <v>666</v>
      </c>
      <c r="C124" s="109">
        <v>889</v>
      </c>
      <c r="D124" s="91">
        <v>3.798838307553864E-3</v>
      </c>
      <c r="E124" s="91">
        <v>4.1796499098906972E-3</v>
      </c>
    </row>
    <row r="125" spans="1:5" x14ac:dyDescent="0.25">
      <c r="A125" s="50">
        <v>69</v>
      </c>
      <c r="B125" s="108" t="s">
        <v>1057</v>
      </c>
      <c r="C125" s="109">
        <v>2906</v>
      </c>
      <c r="D125" s="91">
        <v>1.2417799911981471E-2</v>
      </c>
      <c r="E125" s="91">
        <v>1.3662612641329995E-2</v>
      </c>
    </row>
    <row r="126" spans="1:5" x14ac:dyDescent="0.25">
      <c r="A126" s="50">
        <v>70</v>
      </c>
      <c r="B126" s="108" t="s">
        <v>707</v>
      </c>
      <c r="C126" s="109">
        <v>2742</v>
      </c>
      <c r="D126" s="91">
        <v>1.1717001843996282E-2</v>
      </c>
      <c r="E126" s="91">
        <v>1.2891563614083569E-2</v>
      </c>
    </row>
    <row r="127" spans="1:5" x14ac:dyDescent="0.25">
      <c r="A127" s="50">
        <v>93</v>
      </c>
      <c r="B127" s="108" t="s">
        <v>478</v>
      </c>
      <c r="C127" s="109">
        <v>970</v>
      </c>
      <c r="D127" s="91">
        <v>4.1449641825953296E-3</v>
      </c>
      <c r="E127" s="91">
        <v>4.5604729050550911E-3</v>
      </c>
    </row>
    <row r="128" spans="1:5" x14ac:dyDescent="0.25">
      <c r="A128" s="50">
        <v>121</v>
      </c>
      <c r="B128" s="108" t="s">
        <v>1087</v>
      </c>
      <c r="C128" s="109">
        <v>296</v>
      </c>
      <c r="D128" s="91">
        <v>1.264855049534245E-3</v>
      </c>
      <c r="E128" s="91">
        <v>1.3916494638106258E-3</v>
      </c>
    </row>
    <row r="129" spans="1:5" x14ac:dyDescent="0.25">
      <c r="A129" s="50">
        <v>90</v>
      </c>
      <c r="B129" s="108" t="s">
        <v>698</v>
      </c>
      <c r="C129" s="109">
        <v>1023</v>
      </c>
      <c r="D129" s="91">
        <v>4.3714416070051772E-3</v>
      </c>
      <c r="E129" s="91">
        <v>4.8096533833725348E-3</v>
      </c>
    </row>
    <row r="130" spans="1:5" x14ac:dyDescent="0.25">
      <c r="A130" s="50">
        <v>4</v>
      </c>
      <c r="B130" s="108" t="s">
        <v>460</v>
      </c>
      <c r="C130" s="109">
        <v>870188</v>
      </c>
      <c r="D130" s="91">
        <v>3.7184516413652209</v>
      </c>
      <c r="E130" s="91">
        <v>4.0912049446433816</v>
      </c>
    </row>
    <row r="131" spans="1:5" x14ac:dyDescent="0.25">
      <c r="A131" s="50">
        <v>62</v>
      </c>
      <c r="B131" s="108" t="s">
        <v>692</v>
      </c>
      <c r="C131" s="109">
        <v>3824</v>
      </c>
      <c r="D131" s="91">
        <v>1.6340559829118081E-2</v>
      </c>
      <c r="E131" s="91">
        <v>1.7978606586526464E-2</v>
      </c>
    </row>
    <row r="132" spans="1:5" x14ac:dyDescent="0.25">
      <c r="A132" s="50">
        <v>2</v>
      </c>
      <c r="B132" s="108" t="s">
        <v>714</v>
      </c>
      <c r="C132" s="109">
        <v>5229648</v>
      </c>
      <c r="D132" s="91">
        <v>22.34711716245495</v>
      </c>
      <c r="E132" s="91">
        <v>24.587286605129432</v>
      </c>
    </row>
    <row r="133" spans="1:5" x14ac:dyDescent="0.25">
      <c r="A133" s="50">
        <v>47</v>
      </c>
      <c r="B133" s="108" t="s">
        <v>727</v>
      </c>
      <c r="C133" s="109">
        <v>6616</v>
      </c>
      <c r="D133" s="91">
        <v>2.8271219620670824E-2</v>
      </c>
      <c r="E133" s="91">
        <v>3.1105246123551016E-2</v>
      </c>
    </row>
    <row r="134" spans="1:5" x14ac:dyDescent="0.25">
      <c r="A134" s="50">
        <v>120</v>
      </c>
      <c r="B134" s="108" t="s">
        <v>1084</v>
      </c>
      <c r="C134" s="109">
        <v>306</v>
      </c>
      <c r="D134" s="91">
        <v>1.3075866390455369E-3</v>
      </c>
      <c r="E134" s="91">
        <v>1.4386646483988228E-3</v>
      </c>
    </row>
    <row r="135" spans="1:5" x14ac:dyDescent="0.25">
      <c r="A135" s="50">
        <v>71</v>
      </c>
      <c r="B135" s="108" t="s">
        <v>668</v>
      </c>
      <c r="C135" s="109">
        <v>2730</v>
      </c>
      <c r="D135" s="91">
        <v>1.1665723936582733E-2</v>
      </c>
      <c r="E135" s="91">
        <v>1.2835145392577733E-2</v>
      </c>
    </row>
    <row r="136" spans="1:5" s="61" customFormat="1" x14ac:dyDescent="0.25">
      <c r="A136" s="56"/>
      <c r="B136" s="110" t="s">
        <v>173</v>
      </c>
      <c r="C136" s="111">
        <v>106571</v>
      </c>
      <c r="D136" s="112">
        <v>0.45539482258079056</v>
      </c>
      <c r="E136" s="94">
        <v>0.50104552367487232</v>
      </c>
    </row>
    <row r="137" spans="1:5" s="61" customFormat="1" x14ac:dyDescent="0.25">
      <c r="A137" s="56"/>
      <c r="B137" s="110" t="s">
        <v>172</v>
      </c>
      <c r="C137" s="111">
        <v>2132167</v>
      </c>
      <c r="D137" s="112">
        <v>9.1110885013523042</v>
      </c>
      <c r="E137" s="94">
        <v>10.024422507786184</v>
      </c>
    </row>
    <row r="138" spans="1:5" s="61" customFormat="1" x14ac:dyDescent="0.25">
      <c r="A138" s="56"/>
      <c r="B138" s="110" t="s">
        <v>1106</v>
      </c>
      <c r="C138" s="113">
        <v>21269724</v>
      </c>
      <c r="D138" s="112">
        <v>90.888911498647701</v>
      </c>
      <c r="E138" s="94">
        <v>100</v>
      </c>
    </row>
    <row r="139" spans="1:5" ht="15" customHeight="1" x14ac:dyDescent="0.25">
      <c r="A139" s="66"/>
      <c r="B139" s="177" t="s">
        <v>47</v>
      </c>
      <c r="C139" s="114">
        <v>23401891</v>
      </c>
      <c r="D139" s="115">
        <v>100</v>
      </c>
      <c r="E139" s="116"/>
    </row>
    <row r="140" spans="1:5" x14ac:dyDescent="0.25">
      <c r="A140" s="117" t="s">
        <v>1108</v>
      </c>
    </row>
    <row r="142" spans="1:5" ht="27.75" x14ac:dyDescent="0.25">
      <c r="A142" s="41" t="s">
        <v>170</v>
      </c>
      <c r="B142" s="42" t="s">
        <v>1107</v>
      </c>
      <c r="C142" s="85" t="s">
        <v>171</v>
      </c>
      <c r="D142" s="74" t="s">
        <v>910</v>
      </c>
      <c r="E142" s="74" t="s">
        <v>1052</v>
      </c>
    </row>
    <row r="143" spans="1:5" x14ac:dyDescent="0.25">
      <c r="A143" s="45">
        <v>139</v>
      </c>
      <c r="B143" s="106" t="s">
        <v>1070</v>
      </c>
      <c r="C143" s="118">
        <v>44</v>
      </c>
      <c r="D143" s="119">
        <v>1.8801899384968506E-4</v>
      </c>
      <c r="E143" s="119">
        <v>2.0686681218806604E-4</v>
      </c>
    </row>
    <row r="144" spans="1:5" x14ac:dyDescent="0.25">
      <c r="A144" s="50">
        <v>146</v>
      </c>
      <c r="B144" s="108" t="s">
        <v>1069</v>
      </c>
      <c r="C144" s="120">
        <v>15</v>
      </c>
      <c r="D144" s="121">
        <v>6.4097384266938087E-5</v>
      </c>
      <c r="E144" s="121">
        <v>7.052277688229523E-5</v>
      </c>
    </row>
    <row r="145" spans="1:5" x14ac:dyDescent="0.25">
      <c r="A145" s="50">
        <v>145</v>
      </c>
      <c r="B145" s="108" t="s">
        <v>1075</v>
      </c>
      <c r="C145" s="120">
        <v>16</v>
      </c>
      <c r="D145" s="121">
        <v>6.8370543218067287E-5</v>
      </c>
      <c r="E145" s="121">
        <v>7.522429534111491E-5</v>
      </c>
    </row>
    <row r="146" spans="1:5" x14ac:dyDescent="0.25">
      <c r="A146" s="50">
        <v>140</v>
      </c>
      <c r="B146" s="108" t="s">
        <v>1096</v>
      </c>
      <c r="C146" s="120">
        <v>41</v>
      </c>
      <c r="D146" s="121">
        <v>1.7519951699629746E-4</v>
      </c>
      <c r="E146" s="121">
        <v>1.9276225681160694E-4</v>
      </c>
    </row>
    <row r="147" spans="1:5" x14ac:dyDescent="0.25">
      <c r="A147" s="50">
        <v>141</v>
      </c>
      <c r="B147" s="108" t="s">
        <v>1080</v>
      </c>
      <c r="C147" s="120">
        <v>35</v>
      </c>
      <c r="D147" s="121">
        <v>1.495605632895222E-4</v>
      </c>
      <c r="E147" s="121">
        <v>1.6455314605868886E-4</v>
      </c>
    </row>
    <row r="148" spans="1:5" x14ac:dyDescent="0.25">
      <c r="A148" s="50">
        <v>143</v>
      </c>
      <c r="B148" s="108" t="s">
        <v>1060</v>
      </c>
      <c r="C148" s="120">
        <v>31</v>
      </c>
      <c r="D148" s="121">
        <v>1.324679274850054E-4</v>
      </c>
      <c r="E148" s="121">
        <v>1.4574707222341014E-4</v>
      </c>
    </row>
    <row r="149" spans="1:5" x14ac:dyDescent="0.25">
      <c r="A149" s="50">
        <v>137</v>
      </c>
      <c r="B149" s="108" t="s">
        <v>1100</v>
      </c>
      <c r="C149" s="120">
        <v>55</v>
      </c>
      <c r="D149" s="121">
        <v>2.3502374231210634E-4</v>
      </c>
      <c r="E149" s="121">
        <v>2.5858351523508246E-4</v>
      </c>
    </row>
    <row r="150" spans="1:5" x14ac:dyDescent="0.25">
      <c r="A150" s="50">
        <v>147</v>
      </c>
      <c r="B150" s="108" t="s">
        <v>1098</v>
      </c>
      <c r="C150" s="120">
        <v>6</v>
      </c>
      <c r="D150" s="121">
        <v>2.5638953706775236E-5</v>
      </c>
      <c r="E150" s="121">
        <v>2.8209110752918091E-5</v>
      </c>
    </row>
    <row r="151" spans="1:5" x14ac:dyDescent="0.25">
      <c r="A151" s="50">
        <v>133</v>
      </c>
      <c r="B151" s="108" t="s">
        <v>1061</v>
      </c>
      <c r="C151" s="120">
        <v>72</v>
      </c>
      <c r="D151" s="121">
        <v>3.076674444813028E-4</v>
      </c>
      <c r="E151" s="121">
        <v>3.3850932903501708E-4</v>
      </c>
    </row>
    <row r="152" spans="1:5" x14ac:dyDescent="0.25">
      <c r="A152" s="50">
        <v>134</v>
      </c>
      <c r="B152" s="108" t="s">
        <v>1063</v>
      </c>
      <c r="C152" s="120">
        <v>68</v>
      </c>
      <c r="D152" s="121">
        <v>2.90574808676786E-4</v>
      </c>
      <c r="E152" s="121">
        <v>3.1970325519973836E-4</v>
      </c>
    </row>
    <row r="153" spans="1:5" x14ac:dyDescent="0.25">
      <c r="A153" s="50">
        <v>131</v>
      </c>
      <c r="B153" s="108" t="s">
        <v>722</v>
      </c>
      <c r="C153" s="120">
        <v>97</v>
      </c>
      <c r="D153" s="121">
        <v>4.1449641825953295E-4</v>
      </c>
      <c r="E153" s="121">
        <v>4.5604729050550909E-4</v>
      </c>
    </row>
    <row r="154" spans="1:5" x14ac:dyDescent="0.25">
      <c r="A154" s="50">
        <v>142</v>
      </c>
      <c r="B154" s="108" t="s">
        <v>1081</v>
      </c>
      <c r="C154" s="120">
        <v>34</v>
      </c>
      <c r="D154" s="121">
        <v>1.45287404338393E-4</v>
      </c>
      <c r="E154" s="121">
        <v>1.5985162759986918E-4</v>
      </c>
    </row>
    <row r="155" spans="1:5" x14ac:dyDescent="0.25">
      <c r="A155" s="50">
        <v>132</v>
      </c>
      <c r="B155" s="108" t="s">
        <v>1073</v>
      </c>
      <c r="C155" s="120">
        <v>86</v>
      </c>
      <c r="D155" s="121">
        <v>3.6749166979711172E-4</v>
      </c>
      <c r="E155" s="121">
        <v>4.043305874584926E-4</v>
      </c>
    </row>
    <row r="156" spans="1:5" x14ac:dyDescent="0.25">
      <c r="A156" s="50">
        <v>138</v>
      </c>
      <c r="B156" s="108" t="s">
        <v>1078</v>
      </c>
      <c r="C156" s="120">
        <v>47</v>
      </c>
      <c r="D156" s="121">
        <v>2.0083847070307269E-4</v>
      </c>
      <c r="E156" s="121">
        <v>2.2097136756452505E-4</v>
      </c>
    </row>
    <row r="157" spans="1:5" x14ac:dyDescent="0.25">
      <c r="A157" s="50">
        <v>144</v>
      </c>
      <c r="B157" s="108" t="s">
        <v>1082</v>
      </c>
      <c r="C157" s="120">
        <v>22</v>
      </c>
      <c r="D157" s="121">
        <v>9.400949692484253E-5</v>
      </c>
      <c r="E157" s="121">
        <v>1.0343340609403302E-4</v>
      </c>
    </row>
    <row r="158" spans="1:5" x14ac:dyDescent="0.25">
      <c r="A158" s="50">
        <v>136</v>
      </c>
      <c r="B158" s="108" t="s">
        <v>1083</v>
      </c>
      <c r="C158" s="120">
        <v>56</v>
      </c>
      <c r="D158" s="121">
        <v>2.3929690126323549E-4</v>
      </c>
      <c r="E158" s="121">
        <v>2.632850336939022E-4</v>
      </c>
    </row>
    <row r="159" spans="1:5" x14ac:dyDescent="0.25">
      <c r="A159" s="50">
        <v>135</v>
      </c>
      <c r="B159" s="108" t="s">
        <v>1101</v>
      </c>
      <c r="C159" s="120">
        <v>64</v>
      </c>
      <c r="D159" s="121">
        <v>2.7348217287226915E-4</v>
      </c>
      <c r="E159" s="121">
        <v>3.0089718136445964E-4</v>
      </c>
    </row>
    <row r="161" spans="1:5" x14ac:dyDescent="0.25">
      <c r="A161" s="82" t="s">
        <v>1236</v>
      </c>
    </row>
    <row r="162" spans="1:5" x14ac:dyDescent="0.25">
      <c r="A162" s="83" t="s">
        <v>1237</v>
      </c>
    </row>
    <row r="163" spans="1:5" x14ac:dyDescent="0.25">
      <c r="A163" s="84" t="s">
        <v>1238</v>
      </c>
    </row>
    <row r="164" spans="1:5" x14ac:dyDescent="0.25">
      <c r="E164" s="31" t="s">
        <v>1235</v>
      </c>
    </row>
  </sheetData>
  <sheetProtection password="CA0D" sheet="1" objects="1" scenarios="1"/>
  <sortState ref="A144:E160">
    <sortCondition ref="B144:B160"/>
  </sortState>
  <mergeCells count="2">
    <mergeCell ref="D3:E3"/>
    <mergeCell ref="B139"/>
  </mergeCells>
  <hyperlinks>
    <hyperlink ref="E1" location="Index!A1" display="Back to Index"/>
    <hyperlink ref="E164" location="'Table 1.3'!A1" display="Back to top"/>
  </hyperlinks>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showGridLines="0" topLeftCell="A2" workbookViewId="0">
      <selection activeCell="A329" sqref="A329:XFD329"/>
    </sheetView>
  </sheetViews>
  <sheetFormatPr defaultRowHeight="15" x14ac:dyDescent="0.25"/>
  <cols>
    <col min="1" max="1" width="7.42578125" style="30" customWidth="1"/>
    <col min="2" max="2" width="45.7109375" style="30" customWidth="1"/>
    <col min="3" max="3" width="16.140625" style="30" customWidth="1"/>
    <col min="4" max="4" width="21.7109375" style="30" customWidth="1"/>
    <col min="5" max="5" width="21" style="30" customWidth="1"/>
    <col min="6" max="6" width="82.28515625" style="30" customWidth="1"/>
    <col min="7" max="16384" width="9.140625" style="30"/>
  </cols>
  <sheetData>
    <row r="1" spans="1:5" ht="18.75" x14ac:dyDescent="0.3">
      <c r="A1" s="27" t="s">
        <v>1110</v>
      </c>
      <c r="B1" s="28"/>
      <c r="C1" s="29"/>
      <c r="E1" s="31" t="s">
        <v>742</v>
      </c>
    </row>
    <row r="2" spans="1:5" ht="15.75" x14ac:dyDescent="0.25">
      <c r="A2" s="32" t="s">
        <v>1111</v>
      </c>
      <c r="B2" s="33"/>
      <c r="C2" s="34"/>
      <c r="D2" s="33"/>
      <c r="E2" s="35"/>
    </row>
    <row r="3" spans="1:5" ht="15.75" x14ac:dyDescent="0.25">
      <c r="A3" s="33"/>
      <c r="B3" s="32"/>
      <c r="C3" s="36"/>
      <c r="D3" s="176" t="s">
        <v>811</v>
      </c>
      <c r="E3" s="176"/>
    </row>
    <row r="4" spans="1:5" ht="6" customHeight="1" x14ac:dyDescent="0.25">
      <c r="A4" s="37"/>
      <c r="B4" s="37"/>
      <c r="C4" s="38"/>
      <c r="D4" s="39"/>
      <c r="E4" s="40"/>
    </row>
    <row r="5" spans="1:5" ht="30" x14ac:dyDescent="0.25">
      <c r="A5" s="41" t="s">
        <v>170</v>
      </c>
      <c r="B5" s="42" t="s">
        <v>1171</v>
      </c>
      <c r="C5" s="85" t="s">
        <v>171</v>
      </c>
      <c r="D5" s="74" t="s">
        <v>910</v>
      </c>
      <c r="E5" s="74" t="s">
        <v>1165</v>
      </c>
    </row>
    <row r="6" spans="1:5" x14ac:dyDescent="0.25">
      <c r="A6" s="122">
        <v>283</v>
      </c>
      <c r="B6" s="46" t="s">
        <v>957</v>
      </c>
      <c r="C6" s="123">
        <v>159</v>
      </c>
      <c r="D6" s="124">
        <f t="shared" ref="D6:D69" si="0">C6/$C$303*100</f>
        <v>6.794322732295437E-4</v>
      </c>
      <c r="E6" s="124">
        <f t="shared" ref="E6:E69" si="1">C6/$C$299*100</f>
        <v>5.3560891440528264E-4</v>
      </c>
    </row>
    <row r="7" spans="1:5" x14ac:dyDescent="0.25">
      <c r="A7" s="99">
        <v>267</v>
      </c>
      <c r="B7" s="51" t="s">
        <v>392</v>
      </c>
      <c r="C7" s="125">
        <v>231</v>
      </c>
      <c r="D7" s="126">
        <f t="shared" si="0"/>
        <v>9.8709971771084645E-4</v>
      </c>
      <c r="E7" s="126">
        <f t="shared" si="1"/>
        <v>7.7814880017371244E-4</v>
      </c>
    </row>
    <row r="8" spans="1:5" x14ac:dyDescent="0.25">
      <c r="A8" s="99">
        <v>41</v>
      </c>
      <c r="B8" s="51" t="s">
        <v>575</v>
      </c>
      <c r="C8" s="125">
        <v>53085</v>
      </c>
      <c r="D8" s="126">
        <f t="shared" si="0"/>
        <v>0.22684064292069389</v>
      </c>
      <c r="E8" s="126">
        <f t="shared" si="1"/>
        <v>0.17882263661134862</v>
      </c>
    </row>
    <row r="9" spans="1:5" x14ac:dyDescent="0.25">
      <c r="A9" s="99">
        <v>149</v>
      </c>
      <c r="B9" s="51" t="s">
        <v>589</v>
      </c>
      <c r="C9" s="125">
        <v>2582</v>
      </c>
      <c r="D9" s="126">
        <f t="shared" si="0"/>
        <v>1.1033296411815609E-2</v>
      </c>
      <c r="E9" s="126">
        <f t="shared" si="1"/>
        <v>8.6977497924178599E-3</v>
      </c>
    </row>
    <row r="10" spans="1:5" x14ac:dyDescent="0.25">
      <c r="A10" s="99">
        <v>49</v>
      </c>
      <c r="B10" s="51" t="s">
        <v>654</v>
      </c>
      <c r="C10" s="125">
        <v>40592</v>
      </c>
      <c r="D10" s="126">
        <f t="shared" si="0"/>
        <v>0.17345606814423672</v>
      </c>
      <c r="E10" s="126">
        <f t="shared" si="1"/>
        <v>0.13673859782100145</v>
      </c>
    </row>
    <row r="11" spans="1:5" x14ac:dyDescent="0.25">
      <c r="A11" s="99">
        <v>131</v>
      </c>
      <c r="B11" s="51" t="s">
        <v>633</v>
      </c>
      <c r="C11" s="125">
        <v>4870</v>
      </c>
      <c r="D11" s="126">
        <f t="shared" si="0"/>
        <v>2.0810284091999233E-2</v>
      </c>
      <c r="E11" s="126">
        <f t="shared" si="1"/>
        <v>1.640512838461463E-2</v>
      </c>
    </row>
    <row r="12" spans="1:5" x14ac:dyDescent="0.25">
      <c r="A12" s="99">
        <v>269</v>
      </c>
      <c r="B12" s="51" t="s">
        <v>393</v>
      </c>
      <c r="C12" s="125">
        <v>229</v>
      </c>
      <c r="D12" s="126">
        <f t="shared" si="0"/>
        <v>9.7855339980858821E-4</v>
      </c>
      <c r="E12" s="126">
        <f t="shared" si="1"/>
        <v>7.7141158112458937E-4</v>
      </c>
    </row>
    <row r="13" spans="1:5" x14ac:dyDescent="0.25">
      <c r="A13" s="99">
        <v>90</v>
      </c>
      <c r="B13" s="51" t="s">
        <v>209</v>
      </c>
      <c r="C13" s="125">
        <v>15903</v>
      </c>
      <c r="D13" s="126">
        <f t="shared" si="0"/>
        <v>6.7956046799807768E-2</v>
      </c>
      <c r="E13" s="126">
        <f t="shared" si="1"/>
        <v>5.3570997269101944E-2</v>
      </c>
    </row>
    <row r="14" spans="1:5" x14ac:dyDescent="0.25">
      <c r="A14" s="99">
        <v>165</v>
      </c>
      <c r="B14" s="51" t="s">
        <v>528</v>
      </c>
      <c r="C14" s="125">
        <v>1867</v>
      </c>
      <c r="D14" s="126">
        <f t="shared" si="0"/>
        <v>7.9779877617582266E-3</v>
      </c>
      <c r="E14" s="126">
        <f t="shared" si="1"/>
        <v>6.2891939823563692E-3</v>
      </c>
    </row>
    <row r="15" spans="1:5" x14ac:dyDescent="0.25">
      <c r="A15" s="99">
        <v>36</v>
      </c>
      <c r="B15" s="51" t="s">
        <v>590</v>
      </c>
      <c r="C15" s="125">
        <v>63975</v>
      </c>
      <c r="D15" s="126">
        <f t="shared" si="0"/>
        <v>0.27337534389849094</v>
      </c>
      <c r="E15" s="126">
        <f t="shared" si="1"/>
        <v>0.21550679433382361</v>
      </c>
    </row>
    <row r="16" spans="1:5" x14ac:dyDescent="0.25">
      <c r="A16" s="99">
        <v>254</v>
      </c>
      <c r="B16" s="51" t="s">
        <v>1158</v>
      </c>
      <c r="C16" s="125">
        <v>318</v>
      </c>
      <c r="D16" s="126">
        <f t="shared" si="0"/>
        <v>1.3588645464590874E-3</v>
      </c>
      <c r="E16" s="126">
        <f t="shared" si="1"/>
        <v>1.0712178288105653E-3</v>
      </c>
    </row>
    <row r="17" spans="1:5" x14ac:dyDescent="0.25">
      <c r="A17" s="99">
        <v>223</v>
      </c>
      <c r="B17" s="51" t="s">
        <v>1139</v>
      </c>
      <c r="C17" s="125">
        <v>571</v>
      </c>
      <c r="D17" s="126">
        <f t="shared" si="0"/>
        <v>2.4399737610947764E-3</v>
      </c>
      <c r="E17" s="126">
        <f t="shared" si="1"/>
        <v>1.9234760385246313E-3</v>
      </c>
    </row>
    <row r="18" spans="1:5" x14ac:dyDescent="0.25">
      <c r="A18" s="99">
        <v>96</v>
      </c>
      <c r="B18" s="51" t="s">
        <v>559</v>
      </c>
      <c r="C18" s="125">
        <v>13215</v>
      </c>
      <c r="D18" s="126">
        <f t="shared" si="0"/>
        <v>5.646979553917246E-2</v>
      </c>
      <c r="E18" s="126">
        <f t="shared" si="1"/>
        <v>4.4516174867080566E-2</v>
      </c>
    </row>
    <row r="19" spans="1:5" x14ac:dyDescent="0.25">
      <c r="A19" s="99">
        <v>262</v>
      </c>
      <c r="B19" s="51" t="s">
        <v>634</v>
      </c>
      <c r="C19" s="125">
        <v>259</v>
      </c>
      <c r="D19" s="126">
        <f t="shared" si="0"/>
        <v>1.1067481683424642E-3</v>
      </c>
      <c r="E19" s="126">
        <f t="shared" si="1"/>
        <v>8.7246986686143513E-4</v>
      </c>
    </row>
    <row r="20" spans="1:5" x14ac:dyDescent="0.25">
      <c r="A20" s="99">
        <v>207</v>
      </c>
      <c r="B20" s="51" t="s">
        <v>538</v>
      </c>
      <c r="C20" s="125">
        <v>735</v>
      </c>
      <c r="D20" s="126">
        <f t="shared" si="0"/>
        <v>3.1407718290799662E-3</v>
      </c>
      <c r="E20" s="126">
        <f t="shared" si="1"/>
        <v>2.4759280005527216E-3</v>
      </c>
    </row>
    <row r="21" spans="1:5" x14ac:dyDescent="0.25">
      <c r="A21" s="99">
        <v>48</v>
      </c>
      <c r="B21" s="51" t="s">
        <v>527</v>
      </c>
      <c r="C21" s="125">
        <v>42122</v>
      </c>
      <c r="D21" s="126">
        <f t="shared" si="0"/>
        <v>0.17999400133946439</v>
      </c>
      <c r="E21" s="126">
        <f t="shared" si="1"/>
        <v>0.14189257039358058</v>
      </c>
    </row>
    <row r="22" spans="1:5" x14ac:dyDescent="0.25">
      <c r="A22" s="99">
        <v>97</v>
      </c>
      <c r="B22" s="51" t="s">
        <v>597</v>
      </c>
      <c r="C22" s="125">
        <v>12096</v>
      </c>
      <c r="D22" s="126">
        <f t="shared" si="0"/>
        <v>5.1688130672858879E-2</v>
      </c>
      <c r="E22" s="126">
        <f t="shared" si="1"/>
        <v>4.0746700809096217E-2</v>
      </c>
    </row>
    <row r="23" spans="1:5" x14ac:dyDescent="0.25">
      <c r="A23" s="99">
        <v>76</v>
      </c>
      <c r="B23" s="51" t="s">
        <v>576</v>
      </c>
      <c r="C23" s="125">
        <v>19239</v>
      </c>
      <c r="D23" s="126">
        <f t="shared" si="0"/>
        <v>8.2211305060774786E-2</v>
      </c>
      <c r="E23" s="126">
        <f t="shared" si="1"/>
        <v>6.4808678643039186E-2</v>
      </c>
    </row>
    <row r="24" spans="1:5" x14ac:dyDescent="0.25">
      <c r="A24" s="99">
        <v>83</v>
      </c>
      <c r="B24" s="51" t="s">
        <v>653</v>
      </c>
      <c r="C24" s="125">
        <v>17163</v>
      </c>
      <c r="D24" s="126">
        <f t="shared" si="0"/>
        <v>7.3340227078230569E-2</v>
      </c>
      <c r="E24" s="126">
        <f t="shared" si="1"/>
        <v>5.7815445270049469E-2</v>
      </c>
    </row>
    <row r="25" spans="1:5" x14ac:dyDescent="0.25">
      <c r="A25" s="99">
        <v>60</v>
      </c>
      <c r="B25" s="51" t="s">
        <v>544</v>
      </c>
      <c r="C25" s="125">
        <v>30151</v>
      </c>
      <c r="D25" s="126">
        <f t="shared" si="0"/>
        <v>0.12884001553549668</v>
      </c>
      <c r="E25" s="126">
        <f t="shared" si="1"/>
        <v>0.10156694577505457</v>
      </c>
    </row>
    <row r="26" spans="1:5" x14ac:dyDescent="0.25">
      <c r="A26" s="99">
        <v>2</v>
      </c>
      <c r="B26" s="51" t="s">
        <v>483</v>
      </c>
      <c r="C26" s="125">
        <v>7298241</v>
      </c>
      <c r="D26" s="126">
        <f t="shared" si="0"/>
        <v>31.186543856648164</v>
      </c>
      <c r="E26" s="126">
        <f t="shared" si="1"/>
        <v>24.584924145145433</v>
      </c>
    </row>
    <row r="27" spans="1:5" x14ac:dyDescent="0.25">
      <c r="A27" s="99">
        <v>18</v>
      </c>
      <c r="B27" s="51" t="s">
        <v>484</v>
      </c>
      <c r="C27" s="125">
        <v>144175</v>
      </c>
      <c r="D27" s="126">
        <f t="shared" si="0"/>
        <v>0.61608269177905317</v>
      </c>
      <c r="E27" s="126">
        <f t="shared" si="1"/>
        <v>0.48566927820365796</v>
      </c>
    </row>
    <row r="28" spans="1:5" x14ac:dyDescent="0.25">
      <c r="A28" s="99">
        <v>210</v>
      </c>
      <c r="B28" s="51" t="s">
        <v>482</v>
      </c>
      <c r="C28" s="125">
        <v>733</v>
      </c>
      <c r="D28" s="126">
        <f t="shared" si="0"/>
        <v>3.1322255111777076E-3</v>
      </c>
      <c r="E28" s="126">
        <f t="shared" si="1"/>
        <v>2.4691907815035984E-3</v>
      </c>
    </row>
    <row r="29" spans="1:5" x14ac:dyDescent="0.25">
      <c r="A29" s="99">
        <v>108</v>
      </c>
      <c r="B29" s="51" t="s">
        <v>485</v>
      </c>
      <c r="C29" s="125">
        <v>9388</v>
      </c>
      <c r="D29" s="126">
        <f t="shared" si="0"/>
        <v>4.0116416233200981E-2</v>
      </c>
      <c r="E29" s="126">
        <f t="shared" si="1"/>
        <v>3.1624506216583609E-2</v>
      </c>
    </row>
    <row r="30" spans="1:5" x14ac:dyDescent="0.25">
      <c r="A30" s="99">
        <v>46</v>
      </c>
      <c r="B30" s="51" t="s">
        <v>510</v>
      </c>
      <c r="C30" s="125">
        <v>44410</v>
      </c>
      <c r="D30" s="126">
        <f t="shared" si="0"/>
        <v>0.18977098901964803</v>
      </c>
      <c r="E30" s="126">
        <f t="shared" si="1"/>
        <v>0.14959994898577736</v>
      </c>
    </row>
    <row r="31" spans="1:5" x14ac:dyDescent="0.25">
      <c r="A31" s="99">
        <v>190</v>
      </c>
      <c r="B31" s="51" t="s">
        <v>580</v>
      </c>
      <c r="C31" s="125">
        <v>1034</v>
      </c>
      <c r="D31" s="126">
        <f t="shared" si="0"/>
        <v>4.4184463554675993E-3</v>
      </c>
      <c r="E31" s="126">
        <f t="shared" si="1"/>
        <v>3.4831422483966178E-3</v>
      </c>
    </row>
    <row r="32" spans="1:5" x14ac:dyDescent="0.25">
      <c r="A32" s="99">
        <v>275</v>
      </c>
      <c r="B32" s="51" t="s">
        <v>1128</v>
      </c>
      <c r="C32" s="125">
        <v>173</v>
      </c>
      <c r="D32" s="126">
        <f t="shared" si="0"/>
        <v>7.3925649854535255E-4</v>
      </c>
      <c r="E32" s="126">
        <f t="shared" si="1"/>
        <v>5.8276944774914399E-4</v>
      </c>
    </row>
    <row r="33" spans="1:5" x14ac:dyDescent="0.25">
      <c r="A33" s="99">
        <v>200</v>
      </c>
      <c r="B33" s="51" t="s">
        <v>263</v>
      </c>
      <c r="C33" s="125">
        <v>817</v>
      </c>
      <c r="D33" s="126">
        <f t="shared" si="0"/>
        <v>3.4911708630725609E-3</v>
      </c>
      <c r="E33" s="126">
        <f t="shared" si="1"/>
        <v>2.7521539815667665E-3</v>
      </c>
    </row>
    <row r="34" spans="1:5" x14ac:dyDescent="0.25">
      <c r="A34" s="99">
        <v>51</v>
      </c>
      <c r="B34" s="51" t="s">
        <v>566</v>
      </c>
      <c r="C34" s="125">
        <v>39567</v>
      </c>
      <c r="D34" s="126">
        <f t="shared" si="0"/>
        <v>0.16907608021932929</v>
      </c>
      <c r="E34" s="126">
        <f t="shared" si="1"/>
        <v>0.1332857730583259</v>
      </c>
    </row>
    <row r="35" spans="1:5" x14ac:dyDescent="0.25">
      <c r="A35" s="99">
        <v>242</v>
      </c>
      <c r="B35" s="51" t="s">
        <v>1154</v>
      </c>
      <c r="C35" s="125">
        <v>418</v>
      </c>
      <c r="D35" s="126">
        <f t="shared" si="0"/>
        <v>1.7861804415720082E-3</v>
      </c>
      <c r="E35" s="126">
        <f t="shared" si="1"/>
        <v>1.4080787812667177E-3</v>
      </c>
    </row>
    <row r="36" spans="1:5" x14ac:dyDescent="0.25">
      <c r="A36" s="99">
        <v>288</v>
      </c>
      <c r="B36" s="51" t="s">
        <v>414</v>
      </c>
      <c r="C36" s="125">
        <v>124</v>
      </c>
      <c r="D36" s="126">
        <f t="shared" si="0"/>
        <v>5.298717099400216E-4</v>
      </c>
      <c r="E36" s="126">
        <f t="shared" si="1"/>
        <v>4.1770758104562916E-4</v>
      </c>
    </row>
    <row r="37" spans="1:5" x14ac:dyDescent="0.25">
      <c r="A37" s="99">
        <v>203</v>
      </c>
      <c r="B37" s="51" t="s">
        <v>518</v>
      </c>
      <c r="C37" s="125">
        <v>783</v>
      </c>
      <c r="D37" s="126">
        <f t="shared" si="0"/>
        <v>3.3458834587341683E-3</v>
      </c>
      <c r="E37" s="126">
        <f t="shared" si="1"/>
        <v>2.6376212577316747E-3</v>
      </c>
    </row>
    <row r="38" spans="1:5" x14ac:dyDescent="0.25">
      <c r="A38" s="99">
        <v>233</v>
      </c>
      <c r="B38" s="51" t="s">
        <v>647</v>
      </c>
      <c r="C38" s="125">
        <v>511</v>
      </c>
      <c r="D38" s="126">
        <f t="shared" si="0"/>
        <v>2.1835842240270241E-3</v>
      </c>
      <c r="E38" s="126">
        <f t="shared" si="1"/>
        <v>1.7213594670509398E-3</v>
      </c>
    </row>
    <row r="39" spans="1:5" x14ac:dyDescent="0.25">
      <c r="A39" s="99">
        <v>145</v>
      </c>
      <c r="B39" s="51" t="s">
        <v>524</v>
      </c>
      <c r="C39" s="125">
        <v>2747</v>
      </c>
      <c r="D39" s="126">
        <f t="shared" si="0"/>
        <v>1.1738367638751929E-2</v>
      </c>
      <c r="E39" s="126">
        <f t="shared" si="1"/>
        <v>9.2535703639705109E-3</v>
      </c>
    </row>
    <row r="40" spans="1:5" x14ac:dyDescent="0.25">
      <c r="A40" s="99">
        <v>98</v>
      </c>
      <c r="B40" s="51" t="s">
        <v>513</v>
      </c>
      <c r="C40" s="125">
        <v>11965</v>
      </c>
      <c r="D40" s="126">
        <f t="shared" si="0"/>
        <v>5.112834685026095E-2</v>
      </c>
      <c r="E40" s="126">
        <f t="shared" si="1"/>
        <v>4.0305412961378656E-2</v>
      </c>
    </row>
    <row r="41" spans="1:5" x14ac:dyDescent="0.25">
      <c r="A41" s="99">
        <v>103</v>
      </c>
      <c r="B41" s="51" t="s">
        <v>228</v>
      </c>
      <c r="C41" s="125">
        <v>10507</v>
      </c>
      <c r="D41" s="126">
        <f t="shared" si="0"/>
        <v>4.4898081099514563E-2</v>
      </c>
      <c r="E41" s="126">
        <f t="shared" si="1"/>
        <v>3.539398027456795E-2</v>
      </c>
    </row>
    <row r="42" spans="1:5" x14ac:dyDescent="0.25">
      <c r="A42" s="99">
        <v>256</v>
      </c>
      <c r="B42" s="51" t="s">
        <v>1135</v>
      </c>
      <c r="C42" s="125">
        <v>312</v>
      </c>
      <c r="D42" s="126">
        <f t="shared" si="0"/>
        <v>1.3332255927523122E-3</v>
      </c>
      <c r="E42" s="126">
        <f t="shared" si="1"/>
        <v>1.051006171663196E-3</v>
      </c>
    </row>
    <row r="43" spans="1:5" x14ac:dyDescent="0.25">
      <c r="A43" s="99">
        <v>268</v>
      </c>
      <c r="B43" s="51" t="s">
        <v>1150</v>
      </c>
      <c r="C43" s="125">
        <v>229</v>
      </c>
      <c r="D43" s="126">
        <f t="shared" si="0"/>
        <v>9.7855339980858821E-4</v>
      </c>
      <c r="E43" s="126">
        <f t="shared" si="1"/>
        <v>7.7141158112458937E-4</v>
      </c>
    </row>
    <row r="44" spans="1:5" x14ac:dyDescent="0.25">
      <c r="A44" s="99">
        <v>125</v>
      </c>
      <c r="B44" s="51" t="s">
        <v>567</v>
      </c>
      <c r="C44" s="125">
        <v>6391</v>
      </c>
      <c r="D44" s="126">
        <f t="shared" si="0"/>
        <v>2.7309758856666755E-2</v>
      </c>
      <c r="E44" s="126">
        <f t="shared" si="1"/>
        <v>2.1528783471472711E-2</v>
      </c>
    </row>
    <row r="45" spans="1:5" x14ac:dyDescent="0.25">
      <c r="A45" s="99">
        <v>194</v>
      </c>
      <c r="B45" s="51" t="s">
        <v>598</v>
      </c>
      <c r="C45" s="125">
        <v>956</v>
      </c>
      <c r="D45" s="126">
        <f t="shared" si="0"/>
        <v>4.0851399572795202E-3</v>
      </c>
      <c r="E45" s="126">
        <f t="shared" si="1"/>
        <v>3.2203907054808188E-3</v>
      </c>
    </row>
    <row r="46" spans="1:5" x14ac:dyDescent="0.25">
      <c r="A46" s="99">
        <v>67</v>
      </c>
      <c r="B46" s="51" t="s">
        <v>199</v>
      </c>
      <c r="C46" s="125">
        <v>23635</v>
      </c>
      <c r="D46" s="126">
        <f t="shared" si="0"/>
        <v>0.10099611180993878</v>
      </c>
      <c r="E46" s="126">
        <f t="shared" si="1"/>
        <v>7.9617086113011673E-2</v>
      </c>
    </row>
    <row r="47" spans="1:5" x14ac:dyDescent="0.25">
      <c r="A47" s="99">
        <v>69</v>
      </c>
      <c r="B47" s="51" t="s">
        <v>599</v>
      </c>
      <c r="C47" s="125">
        <v>21352</v>
      </c>
      <c r="D47" s="126">
        <f t="shared" si="0"/>
        <v>9.1240489924510795E-2</v>
      </c>
      <c r="E47" s="126">
        <f t="shared" si="1"/>
        <v>7.1926550568437692E-2</v>
      </c>
    </row>
    <row r="48" spans="1:5" x14ac:dyDescent="0.25">
      <c r="A48" s="99">
        <v>229</v>
      </c>
      <c r="B48" s="51" t="s">
        <v>508</v>
      </c>
      <c r="C48" s="125">
        <v>538</v>
      </c>
      <c r="D48" s="126">
        <f t="shared" si="0"/>
        <v>2.2989595157075129E-3</v>
      </c>
      <c r="E48" s="126">
        <f t="shared" si="1"/>
        <v>1.8123119242141009E-3</v>
      </c>
    </row>
    <row r="49" spans="1:5" x14ac:dyDescent="0.25">
      <c r="A49" s="99">
        <v>109</v>
      </c>
      <c r="B49" s="51" t="s">
        <v>504</v>
      </c>
      <c r="C49" s="125">
        <v>9385</v>
      </c>
      <c r="D49" s="126">
        <f t="shared" si="0"/>
        <v>4.0103596756347594E-2</v>
      </c>
      <c r="E49" s="126">
        <f t="shared" si="1"/>
        <v>3.1614400388009917E-2</v>
      </c>
    </row>
    <row r="50" spans="1:5" x14ac:dyDescent="0.25">
      <c r="A50" s="99">
        <v>266</v>
      </c>
      <c r="B50" s="51" t="s">
        <v>551</v>
      </c>
      <c r="C50" s="125">
        <v>240</v>
      </c>
      <c r="D50" s="126">
        <f t="shared" si="0"/>
        <v>1.0255581482710094E-3</v>
      </c>
      <c r="E50" s="126">
        <f t="shared" si="1"/>
        <v>8.0846628589476617E-4</v>
      </c>
    </row>
    <row r="51" spans="1:5" x14ac:dyDescent="0.25">
      <c r="A51" s="99">
        <v>121</v>
      </c>
      <c r="B51" s="51" t="s">
        <v>200</v>
      </c>
      <c r="C51" s="125">
        <v>6765</v>
      </c>
      <c r="D51" s="126">
        <f t="shared" si="0"/>
        <v>2.8907920304389077E-2</v>
      </c>
      <c r="E51" s="126">
        <f t="shared" si="1"/>
        <v>2.2788643433658721E-2</v>
      </c>
    </row>
    <row r="52" spans="1:5" x14ac:dyDescent="0.25">
      <c r="A52" s="99">
        <v>219</v>
      </c>
      <c r="B52" s="51" t="s">
        <v>1146</v>
      </c>
      <c r="C52" s="125">
        <v>598</v>
      </c>
      <c r="D52" s="126">
        <f t="shared" si="0"/>
        <v>2.5553490527752652E-3</v>
      </c>
      <c r="E52" s="126">
        <f t="shared" si="1"/>
        <v>2.0144284956877924E-3</v>
      </c>
    </row>
    <row r="53" spans="1:5" x14ac:dyDescent="0.25">
      <c r="A53" s="99">
        <v>62</v>
      </c>
      <c r="B53" s="51" t="s">
        <v>243</v>
      </c>
      <c r="C53" s="125">
        <v>28559</v>
      </c>
      <c r="D53" s="126">
        <f t="shared" si="0"/>
        <v>0.12203714648529899</v>
      </c>
      <c r="E53" s="126">
        <f t="shared" si="1"/>
        <v>9.6204119411952616E-2</v>
      </c>
    </row>
    <row r="54" spans="1:5" x14ac:dyDescent="0.25">
      <c r="A54" s="99">
        <v>137</v>
      </c>
      <c r="B54" s="51" t="s">
        <v>649</v>
      </c>
      <c r="C54" s="125">
        <v>3682</v>
      </c>
      <c r="D54" s="126">
        <f t="shared" si="0"/>
        <v>1.5733771258057735E-2</v>
      </c>
      <c r="E54" s="126">
        <f t="shared" si="1"/>
        <v>1.2403220269435538E-2</v>
      </c>
    </row>
    <row r="55" spans="1:5" x14ac:dyDescent="0.25">
      <c r="A55" s="99">
        <v>247</v>
      </c>
      <c r="B55" s="51" t="s">
        <v>627</v>
      </c>
      <c r="C55" s="125">
        <v>385</v>
      </c>
      <c r="D55" s="126">
        <f t="shared" si="0"/>
        <v>1.6451661961847444E-3</v>
      </c>
      <c r="E55" s="126">
        <f t="shared" si="1"/>
        <v>1.2969146669561875E-3</v>
      </c>
    </row>
    <row r="56" spans="1:5" x14ac:dyDescent="0.25">
      <c r="A56" s="99">
        <v>53</v>
      </c>
      <c r="B56" s="51" t="s">
        <v>591</v>
      </c>
      <c r="C56" s="125">
        <v>34818</v>
      </c>
      <c r="D56" s="126">
        <f t="shared" si="0"/>
        <v>0.14878284836041666</v>
      </c>
      <c r="E56" s="126">
        <f t="shared" si="1"/>
        <v>0.1172882464261832</v>
      </c>
    </row>
    <row r="57" spans="1:5" x14ac:dyDescent="0.25">
      <c r="A57" s="99">
        <v>195</v>
      </c>
      <c r="B57" s="51" t="s">
        <v>619</v>
      </c>
      <c r="C57" s="125">
        <v>950</v>
      </c>
      <c r="D57" s="126">
        <f t="shared" si="0"/>
        <v>4.0595010035727455E-3</v>
      </c>
      <c r="E57" s="126">
        <f t="shared" si="1"/>
        <v>3.2001790483334497E-3</v>
      </c>
    </row>
    <row r="58" spans="1:5" x14ac:dyDescent="0.25">
      <c r="A58" s="99">
        <v>148</v>
      </c>
      <c r="B58" s="51" t="s">
        <v>614</v>
      </c>
      <c r="C58" s="125">
        <v>2706</v>
      </c>
      <c r="D58" s="126">
        <f t="shared" si="0"/>
        <v>1.1563168121755632E-2</v>
      </c>
      <c r="E58" s="126">
        <f t="shared" si="1"/>
        <v>9.1154573734634897E-3</v>
      </c>
    </row>
    <row r="59" spans="1:5" x14ac:dyDescent="0.25">
      <c r="A59" s="99">
        <v>252</v>
      </c>
      <c r="B59" s="51" t="s">
        <v>926</v>
      </c>
      <c r="C59" s="125">
        <v>346</v>
      </c>
      <c r="D59" s="126">
        <f t="shared" si="0"/>
        <v>1.4785129970907051E-3</v>
      </c>
      <c r="E59" s="126">
        <f t="shared" si="1"/>
        <v>1.165538895498288E-3</v>
      </c>
    </row>
    <row r="60" spans="1:5" x14ac:dyDescent="0.25">
      <c r="A60" s="99">
        <v>221</v>
      </c>
      <c r="B60" s="51" t="s">
        <v>656</v>
      </c>
      <c r="C60" s="125">
        <v>595</v>
      </c>
      <c r="D60" s="126">
        <f t="shared" si="0"/>
        <v>2.5425295759218774E-3</v>
      </c>
      <c r="E60" s="126">
        <f t="shared" si="1"/>
        <v>2.0043226671141081E-3</v>
      </c>
    </row>
    <row r="61" spans="1:5" x14ac:dyDescent="0.25">
      <c r="A61" s="99">
        <v>234</v>
      </c>
      <c r="B61" s="51" t="s">
        <v>613</v>
      </c>
      <c r="C61" s="125">
        <v>502</v>
      </c>
      <c r="D61" s="126">
        <f t="shared" si="0"/>
        <v>2.1451257934668616E-3</v>
      </c>
      <c r="E61" s="126">
        <f t="shared" si="1"/>
        <v>1.691041981329886E-3</v>
      </c>
    </row>
    <row r="62" spans="1:5" x14ac:dyDescent="0.25">
      <c r="A62" s="99">
        <v>224</v>
      </c>
      <c r="B62" s="51" t="s">
        <v>609</v>
      </c>
      <c r="C62" s="125">
        <v>568</v>
      </c>
      <c r="D62" s="126">
        <f t="shared" si="0"/>
        <v>2.4271542842413886E-3</v>
      </c>
      <c r="E62" s="126">
        <f t="shared" si="1"/>
        <v>1.9133702099509466E-3</v>
      </c>
    </row>
    <row r="63" spans="1:5" x14ac:dyDescent="0.25">
      <c r="A63" s="99">
        <v>150</v>
      </c>
      <c r="B63" s="51" t="s">
        <v>631</v>
      </c>
      <c r="C63" s="125">
        <v>2456</v>
      </c>
      <c r="D63" s="126">
        <f t="shared" si="0"/>
        <v>1.049487838397333E-2</v>
      </c>
      <c r="E63" s="126">
        <f t="shared" si="1"/>
        <v>8.2733049923231078E-3</v>
      </c>
    </row>
    <row r="64" spans="1:5" x14ac:dyDescent="0.25">
      <c r="A64" s="99">
        <v>244</v>
      </c>
      <c r="B64" s="51" t="s">
        <v>621</v>
      </c>
      <c r="C64" s="125">
        <v>400</v>
      </c>
      <c r="D64" s="126">
        <f t="shared" si="0"/>
        <v>1.7092635804516821E-3</v>
      </c>
      <c r="E64" s="126">
        <f t="shared" si="1"/>
        <v>1.3474438098246104E-3</v>
      </c>
    </row>
    <row r="65" spans="1:5" x14ac:dyDescent="0.25">
      <c r="A65" s="99">
        <v>278</v>
      </c>
      <c r="B65" s="51" t="s">
        <v>586</v>
      </c>
      <c r="C65" s="125">
        <v>171</v>
      </c>
      <c r="D65" s="126">
        <f t="shared" si="0"/>
        <v>7.307101806430941E-4</v>
      </c>
      <c r="E65" s="126">
        <f t="shared" si="1"/>
        <v>5.7603222870002092E-4</v>
      </c>
    </row>
    <row r="66" spans="1:5" x14ac:dyDescent="0.25">
      <c r="A66" s="99">
        <v>291</v>
      </c>
      <c r="B66" s="51" t="s">
        <v>1148</v>
      </c>
      <c r="C66" s="125">
        <v>113</v>
      </c>
      <c r="D66" s="126">
        <f t="shared" si="0"/>
        <v>4.8286696147760026E-4</v>
      </c>
      <c r="E66" s="126">
        <f t="shared" si="1"/>
        <v>3.8065287627545241E-4</v>
      </c>
    </row>
    <row r="67" spans="1:5" x14ac:dyDescent="0.25">
      <c r="A67" s="99">
        <v>88</v>
      </c>
      <c r="B67" s="51" t="s">
        <v>1137</v>
      </c>
      <c r="C67" s="125">
        <v>16064</v>
      </c>
      <c r="D67" s="126">
        <f t="shared" si="0"/>
        <v>6.864402539093957E-2</v>
      </c>
      <c r="E67" s="126">
        <f t="shared" si="1"/>
        <v>5.4113343402556351E-2</v>
      </c>
    </row>
    <row r="68" spans="1:5" x14ac:dyDescent="0.25">
      <c r="A68" s="99">
        <v>182</v>
      </c>
      <c r="B68" s="51" t="s">
        <v>506</v>
      </c>
      <c r="C68" s="125">
        <v>1124</v>
      </c>
      <c r="D68" s="126">
        <f t="shared" si="0"/>
        <v>4.8030306610692269E-3</v>
      </c>
      <c r="E68" s="126">
        <f t="shared" si="1"/>
        <v>3.7863171056071549E-3</v>
      </c>
    </row>
    <row r="69" spans="1:5" x14ac:dyDescent="0.25">
      <c r="A69" s="99">
        <v>54</v>
      </c>
      <c r="B69" s="51" t="s">
        <v>600</v>
      </c>
      <c r="C69" s="125">
        <v>34229</v>
      </c>
      <c r="D69" s="126">
        <f t="shared" si="0"/>
        <v>0.14626595773820159</v>
      </c>
      <c r="E69" s="126">
        <f t="shared" si="1"/>
        <v>0.11530413541621647</v>
      </c>
    </row>
    <row r="70" spans="1:5" x14ac:dyDescent="0.25">
      <c r="A70" s="99">
        <v>116</v>
      </c>
      <c r="B70" s="51" t="s">
        <v>1140</v>
      </c>
      <c r="C70" s="125">
        <v>7855</v>
      </c>
      <c r="D70" s="126">
        <f t="shared" ref="D70:D133" si="2">C70/$C$303*100</f>
        <v>3.356566356111991E-2</v>
      </c>
      <c r="E70" s="126">
        <f t="shared" ref="E70:E133" si="3">C70/$C$299*100</f>
        <v>2.6460427815430784E-2</v>
      </c>
    </row>
    <row r="71" spans="1:5" x14ac:dyDescent="0.25">
      <c r="A71" s="99">
        <v>5</v>
      </c>
      <c r="B71" s="51" t="s">
        <v>554</v>
      </c>
      <c r="C71" s="125">
        <v>1213906</v>
      </c>
      <c r="D71" s="126">
        <f t="shared" si="2"/>
        <v>5.1872132897294501</v>
      </c>
      <c r="E71" s="126">
        <f t="shared" si="3"/>
        <v>4.0891753135223832</v>
      </c>
    </row>
    <row r="72" spans="1:5" x14ac:dyDescent="0.25">
      <c r="A72" s="99">
        <v>231</v>
      </c>
      <c r="B72" s="51" t="s">
        <v>556</v>
      </c>
      <c r="C72" s="125">
        <v>527</v>
      </c>
      <c r="D72" s="126">
        <f t="shared" si="2"/>
        <v>2.2519547672450913E-3</v>
      </c>
      <c r="E72" s="126">
        <f t="shared" si="3"/>
        <v>1.7752572194439243E-3</v>
      </c>
    </row>
    <row r="73" spans="1:5" x14ac:dyDescent="0.25">
      <c r="A73" s="99">
        <v>80</v>
      </c>
      <c r="B73" s="51" t="s">
        <v>601</v>
      </c>
      <c r="C73" s="125">
        <v>17984</v>
      </c>
      <c r="D73" s="126">
        <f t="shared" si="2"/>
        <v>7.6848490577107631E-2</v>
      </c>
      <c r="E73" s="126">
        <f t="shared" si="3"/>
        <v>6.0581073689714479E-2</v>
      </c>
    </row>
    <row r="74" spans="1:5" x14ac:dyDescent="0.25">
      <c r="A74" s="99">
        <v>126</v>
      </c>
      <c r="B74" s="51" t="s">
        <v>628</v>
      </c>
      <c r="C74" s="125">
        <v>6209</v>
      </c>
      <c r="D74" s="126">
        <f t="shared" si="2"/>
        <v>2.6532043927561241E-2</v>
      </c>
      <c r="E74" s="126">
        <f t="shared" si="3"/>
        <v>2.0915696538002515E-2</v>
      </c>
    </row>
    <row r="75" spans="1:5" x14ac:dyDescent="0.25">
      <c r="A75" s="99">
        <v>68</v>
      </c>
      <c r="B75" s="51" t="s">
        <v>497</v>
      </c>
      <c r="C75" s="125">
        <v>22234</v>
      </c>
      <c r="D75" s="126">
        <f t="shared" si="2"/>
        <v>9.5009416119406762E-2</v>
      </c>
      <c r="E75" s="126">
        <f t="shared" si="3"/>
        <v>7.4897664169100958E-2</v>
      </c>
    </row>
    <row r="76" spans="1:5" x14ac:dyDescent="0.25">
      <c r="A76" s="99">
        <v>174</v>
      </c>
      <c r="B76" s="51" t="s">
        <v>1136</v>
      </c>
      <c r="C76" s="125">
        <v>1413</v>
      </c>
      <c r="D76" s="126">
        <f t="shared" si="2"/>
        <v>6.0379735979455675E-3</v>
      </c>
      <c r="E76" s="126">
        <f t="shared" si="3"/>
        <v>4.7598452582054357E-3</v>
      </c>
    </row>
    <row r="77" spans="1:5" x14ac:dyDescent="0.25">
      <c r="A77" s="99">
        <v>246</v>
      </c>
      <c r="B77" s="51" t="s">
        <v>1152</v>
      </c>
      <c r="C77" s="125">
        <v>390</v>
      </c>
      <c r="D77" s="126">
        <f t="shared" si="2"/>
        <v>1.6665319909403902E-3</v>
      </c>
      <c r="E77" s="126">
        <f t="shared" si="3"/>
        <v>1.313757714578995E-3</v>
      </c>
    </row>
    <row r="78" spans="1:5" x14ac:dyDescent="0.25">
      <c r="A78" s="99">
        <v>220</v>
      </c>
      <c r="B78" s="51" t="s">
        <v>1164</v>
      </c>
      <c r="C78" s="125">
        <v>597</v>
      </c>
      <c r="D78" s="126">
        <f t="shared" si="2"/>
        <v>2.5510758938241357E-3</v>
      </c>
      <c r="E78" s="126">
        <f t="shared" si="3"/>
        <v>2.0110598861632308E-3</v>
      </c>
    </row>
    <row r="79" spans="1:5" x14ac:dyDescent="0.25">
      <c r="A79" s="99">
        <v>21</v>
      </c>
      <c r="B79" s="51" t="s">
        <v>201</v>
      </c>
      <c r="C79" s="125">
        <v>133268</v>
      </c>
      <c r="D79" s="126">
        <f t="shared" si="2"/>
        <v>0.56947534709908698</v>
      </c>
      <c r="E79" s="126">
        <f t="shared" si="3"/>
        <v>0.44892785411926545</v>
      </c>
    </row>
    <row r="80" spans="1:5" x14ac:dyDescent="0.25">
      <c r="A80" s="99">
        <v>183</v>
      </c>
      <c r="B80" s="51" t="s">
        <v>615</v>
      </c>
      <c r="C80" s="125">
        <v>1114</v>
      </c>
      <c r="D80" s="126">
        <f t="shared" si="2"/>
        <v>4.7602990715579357E-3</v>
      </c>
      <c r="E80" s="126">
        <f t="shared" si="3"/>
        <v>3.7526310103615399E-3</v>
      </c>
    </row>
    <row r="81" spans="1:5" x14ac:dyDescent="0.25">
      <c r="A81" s="99">
        <v>61</v>
      </c>
      <c r="B81" s="51" t="s">
        <v>522</v>
      </c>
      <c r="C81" s="125">
        <v>28991</v>
      </c>
      <c r="D81" s="126">
        <f t="shared" si="2"/>
        <v>0.1238831511521868</v>
      </c>
      <c r="E81" s="126">
        <f t="shared" si="3"/>
        <v>9.76593587265632E-2</v>
      </c>
    </row>
    <row r="82" spans="1:5" x14ac:dyDescent="0.25">
      <c r="A82" s="99">
        <v>65</v>
      </c>
      <c r="B82" s="51" t="s">
        <v>206</v>
      </c>
      <c r="C82" s="125">
        <v>24476</v>
      </c>
      <c r="D82" s="126">
        <f t="shared" si="2"/>
        <v>0.10458983848783843</v>
      </c>
      <c r="E82" s="126">
        <f t="shared" si="3"/>
        <v>8.2450086723167906E-2</v>
      </c>
    </row>
    <row r="83" spans="1:5" x14ac:dyDescent="0.25">
      <c r="A83" s="99">
        <v>40</v>
      </c>
      <c r="B83" s="51" t="s">
        <v>181</v>
      </c>
      <c r="C83" s="125">
        <v>59293</v>
      </c>
      <c r="D83" s="126">
        <f t="shared" si="2"/>
        <v>0.25336841368930396</v>
      </c>
      <c r="E83" s="126">
        <f t="shared" si="3"/>
        <v>0.19973496453982656</v>
      </c>
    </row>
    <row r="84" spans="1:5" x14ac:dyDescent="0.25">
      <c r="A84" s="99">
        <v>168</v>
      </c>
      <c r="B84" s="51" t="s">
        <v>403</v>
      </c>
      <c r="C84" s="125">
        <v>1795</v>
      </c>
      <c r="D84" s="126">
        <f t="shared" si="2"/>
        <v>7.6703203172769248E-3</v>
      </c>
      <c r="E84" s="126">
        <f t="shared" si="3"/>
        <v>6.0466540965879384E-3</v>
      </c>
    </row>
    <row r="85" spans="1:5" x14ac:dyDescent="0.25">
      <c r="A85" s="99">
        <v>10</v>
      </c>
      <c r="B85" s="51" t="s">
        <v>179</v>
      </c>
      <c r="C85" s="125">
        <v>339552</v>
      </c>
      <c r="D85" s="126">
        <f t="shared" si="2"/>
        <v>1.4509596681738239</v>
      </c>
      <c r="E85" s="126">
        <f t="shared" si="3"/>
        <v>1.1438181012839153</v>
      </c>
    </row>
    <row r="86" spans="1:5" x14ac:dyDescent="0.25">
      <c r="A86" s="99">
        <v>225</v>
      </c>
      <c r="B86" s="51" t="s">
        <v>1124</v>
      </c>
      <c r="C86" s="125">
        <v>565</v>
      </c>
      <c r="D86" s="126">
        <f t="shared" si="2"/>
        <v>2.4143348073880013E-3</v>
      </c>
      <c r="E86" s="126">
        <f t="shared" si="3"/>
        <v>1.9032643813772622E-3</v>
      </c>
    </row>
    <row r="87" spans="1:5" x14ac:dyDescent="0.25">
      <c r="A87" s="99">
        <v>110</v>
      </c>
      <c r="B87" s="51" t="s">
        <v>523</v>
      </c>
      <c r="C87" s="125">
        <v>9328</v>
      </c>
      <c r="D87" s="126">
        <f t="shared" si="2"/>
        <v>3.9860026696133234E-2</v>
      </c>
      <c r="E87" s="126">
        <f t="shared" si="3"/>
        <v>3.1422389645109912E-2</v>
      </c>
    </row>
    <row r="88" spans="1:5" x14ac:dyDescent="0.25">
      <c r="A88" s="99">
        <v>159</v>
      </c>
      <c r="B88" s="51" t="s">
        <v>602</v>
      </c>
      <c r="C88" s="125">
        <v>2157</v>
      </c>
      <c r="D88" s="126">
        <f t="shared" si="2"/>
        <v>9.2172038575856971E-3</v>
      </c>
      <c r="E88" s="126">
        <f t="shared" si="3"/>
        <v>7.2660907444792103E-3</v>
      </c>
    </row>
    <row r="89" spans="1:5" x14ac:dyDescent="0.25">
      <c r="A89" s="99">
        <v>42</v>
      </c>
      <c r="B89" s="51" t="s">
        <v>529</v>
      </c>
      <c r="C89" s="125">
        <v>50519</v>
      </c>
      <c r="D89" s="126">
        <f t="shared" si="2"/>
        <v>0.21587571705209635</v>
      </c>
      <c r="E89" s="126">
        <f t="shared" si="3"/>
        <v>0.17017878457132374</v>
      </c>
    </row>
    <row r="90" spans="1:5" x14ac:dyDescent="0.25">
      <c r="A90" s="99">
        <v>286</v>
      </c>
      <c r="B90" s="51" t="s">
        <v>1129</v>
      </c>
      <c r="C90" s="125">
        <v>149</v>
      </c>
      <c r="D90" s="126">
        <f t="shared" si="2"/>
        <v>6.3670068371825164E-4</v>
      </c>
      <c r="E90" s="126">
        <f t="shared" si="3"/>
        <v>5.0192281915966731E-4</v>
      </c>
    </row>
    <row r="91" spans="1:5" x14ac:dyDescent="0.25">
      <c r="A91" s="99">
        <v>1</v>
      </c>
      <c r="B91" s="51" t="s">
        <v>177</v>
      </c>
      <c r="C91" s="125">
        <v>7852222</v>
      </c>
      <c r="D91" s="126">
        <f t="shared" si="2"/>
        <v>33.55379272555367</v>
      </c>
      <c r="E91" s="126">
        <f t="shared" si="3"/>
        <v>26.45106981817155</v>
      </c>
    </row>
    <row r="92" spans="1:5" x14ac:dyDescent="0.25">
      <c r="A92" s="99">
        <v>120</v>
      </c>
      <c r="B92" s="51" t="s">
        <v>635</v>
      </c>
      <c r="C92" s="125">
        <v>6858</v>
      </c>
      <c r="D92" s="126">
        <f t="shared" si="2"/>
        <v>2.9305324086844095E-2</v>
      </c>
      <c r="E92" s="126">
        <f t="shared" si="3"/>
        <v>2.3101924119442944E-2</v>
      </c>
    </row>
    <row r="93" spans="1:5" x14ac:dyDescent="0.25">
      <c r="A93" s="99">
        <v>107</v>
      </c>
      <c r="B93" s="51" t="s">
        <v>184</v>
      </c>
      <c r="C93" s="125">
        <v>9580</v>
      </c>
      <c r="D93" s="126">
        <f t="shared" si="2"/>
        <v>4.0936862751817793E-2</v>
      </c>
      <c r="E93" s="126">
        <f t="shared" si="3"/>
        <v>3.227127924529942E-2</v>
      </c>
    </row>
    <row r="94" spans="1:5" x14ac:dyDescent="0.25">
      <c r="A94" s="99">
        <v>93</v>
      </c>
      <c r="B94" s="51" t="s">
        <v>636</v>
      </c>
      <c r="C94" s="125">
        <v>13716</v>
      </c>
      <c r="D94" s="126">
        <f t="shared" si="2"/>
        <v>5.861064817368819E-2</v>
      </c>
      <c r="E94" s="126">
        <f t="shared" si="3"/>
        <v>4.6203848238885889E-2</v>
      </c>
    </row>
    <row r="95" spans="1:5" x14ac:dyDescent="0.25">
      <c r="A95" s="99">
        <v>133</v>
      </c>
      <c r="B95" s="51" t="s">
        <v>652</v>
      </c>
      <c r="C95" s="125">
        <v>4539</v>
      </c>
      <c r="D95" s="126">
        <f t="shared" si="2"/>
        <v>1.9395868479175463E-2</v>
      </c>
      <c r="E95" s="126">
        <f t="shared" si="3"/>
        <v>1.5290118631984765E-2</v>
      </c>
    </row>
    <row r="96" spans="1:5" x14ac:dyDescent="0.25">
      <c r="A96" s="99">
        <v>73</v>
      </c>
      <c r="B96" s="51" t="s">
        <v>655</v>
      </c>
      <c r="C96" s="125">
        <v>20035</v>
      </c>
      <c r="D96" s="126">
        <f t="shared" si="2"/>
        <v>8.5612739585873635E-2</v>
      </c>
      <c r="E96" s="126">
        <f t="shared" si="3"/>
        <v>6.7490091824590176E-2</v>
      </c>
    </row>
    <row r="97" spans="1:5" x14ac:dyDescent="0.25">
      <c r="A97" s="99">
        <v>52</v>
      </c>
      <c r="B97" s="51" t="s">
        <v>423</v>
      </c>
      <c r="C97" s="125">
        <v>37001</v>
      </c>
      <c r="D97" s="126">
        <f t="shared" si="2"/>
        <v>0.15811115435073173</v>
      </c>
      <c r="E97" s="126">
        <f t="shared" si="3"/>
        <v>0.12464192101830102</v>
      </c>
    </row>
    <row r="98" spans="1:5" x14ac:dyDescent="0.25">
      <c r="A98" s="99">
        <v>94</v>
      </c>
      <c r="B98" s="51" t="s">
        <v>568</v>
      </c>
      <c r="C98" s="125">
        <v>13501</v>
      </c>
      <c r="D98" s="126">
        <f t="shared" si="2"/>
        <v>5.7691918999195409E-2</v>
      </c>
      <c r="E98" s="126">
        <f t="shared" si="3"/>
        <v>4.5479597191105163E-2</v>
      </c>
    </row>
    <row r="99" spans="1:5" x14ac:dyDescent="0.25">
      <c r="A99" s="99">
        <v>11</v>
      </c>
      <c r="B99" s="51" t="s">
        <v>262</v>
      </c>
      <c r="C99" s="125">
        <v>304022</v>
      </c>
      <c r="D99" s="126">
        <f t="shared" si="2"/>
        <v>1.2991343306402034</v>
      </c>
      <c r="E99" s="126">
        <f t="shared" si="3"/>
        <v>1.0241314048762442</v>
      </c>
    </row>
    <row r="100" spans="1:5" x14ac:dyDescent="0.25">
      <c r="A100" s="99">
        <v>66</v>
      </c>
      <c r="B100" s="51" t="s">
        <v>185</v>
      </c>
      <c r="C100" s="125">
        <v>24144</v>
      </c>
      <c r="D100" s="126">
        <f t="shared" si="2"/>
        <v>0.10317114971606355</v>
      </c>
      <c r="E100" s="126">
        <f t="shared" si="3"/>
        <v>8.1331708361013486E-2</v>
      </c>
    </row>
    <row r="101" spans="1:5" x14ac:dyDescent="0.25">
      <c r="A101" s="99">
        <v>201</v>
      </c>
      <c r="B101" s="51" t="s">
        <v>511</v>
      </c>
      <c r="C101" s="125">
        <v>790</v>
      </c>
      <c r="D101" s="126">
        <f t="shared" si="2"/>
        <v>3.3757955713920726E-3</v>
      </c>
      <c r="E101" s="126">
        <f t="shared" si="3"/>
        <v>2.6612015244036054E-3</v>
      </c>
    </row>
    <row r="102" spans="1:5" x14ac:dyDescent="0.25">
      <c r="A102" s="99">
        <v>20</v>
      </c>
      <c r="B102" s="51" t="s">
        <v>186</v>
      </c>
      <c r="C102" s="125">
        <v>135381</v>
      </c>
      <c r="D102" s="126">
        <f t="shared" si="2"/>
        <v>0.57850453196282303</v>
      </c>
      <c r="E102" s="126">
        <f t="shared" si="3"/>
        <v>0.45604572604466392</v>
      </c>
    </row>
    <row r="103" spans="1:5" x14ac:dyDescent="0.25">
      <c r="A103" s="99">
        <v>163</v>
      </c>
      <c r="B103" s="51" t="s">
        <v>592</v>
      </c>
      <c r="C103" s="125">
        <v>1880</v>
      </c>
      <c r="D103" s="126">
        <f t="shared" si="2"/>
        <v>8.0335388281229068E-3</v>
      </c>
      <c r="E103" s="126">
        <f t="shared" si="3"/>
        <v>6.3329859061756685E-3</v>
      </c>
    </row>
    <row r="104" spans="1:5" x14ac:dyDescent="0.25">
      <c r="A104" s="99">
        <v>253</v>
      </c>
      <c r="B104" s="51" t="s">
        <v>514</v>
      </c>
      <c r="C104" s="125">
        <v>338</v>
      </c>
      <c r="D104" s="126">
        <f t="shared" si="2"/>
        <v>1.4443277254816715E-3</v>
      </c>
      <c r="E104" s="126">
        <f t="shared" si="3"/>
        <v>1.1385900193017957E-3</v>
      </c>
    </row>
    <row r="105" spans="1:5" x14ac:dyDescent="0.25">
      <c r="A105" s="99">
        <v>281</v>
      </c>
      <c r="B105" s="51" t="s">
        <v>622</v>
      </c>
      <c r="C105" s="125">
        <v>160</v>
      </c>
      <c r="D105" s="126">
        <f t="shared" si="2"/>
        <v>6.8370543218067292E-4</v>
      </c>
      <c r="E105" s="126">
        <f t="shared" si="3"/>
        <v>5.3897752392984412E-4</v>
      </c>
    </row>
    <row r="106" spans="1:5" x14ac:dyDescent="0.25">
      <c r="A106" s="99">
        <v>205</v>
      </c>
      <c r="B106" s="51" t="s">
        <v>947</v>
      </c>
      <c r="C106" s="125">
        <v>749</v>
      </c>
      <c r="D106" s="126">
        <f t="shared" si="2"/>
        <v>3.2005960543957752E-3</v>
      </c>
      <c r="E106" s="126">
        <f t="shared" si="3"/>
        <v>2.5230885338965829E-3</v>
      </c>
    </row>
    <row r="107" spans="1:5" x14ac:dyDescent="0.25">
      <c r="A107" s="99">
        <v>7</v>
      </c>
      <c r="B107" s="51" t="s">
        <v>178</v>
      </c>
      <c r="C107" s="125">
        <v>982221</v>
      </c>
      <c r="D107" s="126">
        <f t="shared" si="2"/>
        <v>4.1971864581370797</v>
      </c>
      <c r="E107" s="126">
        <f t="shared" si="3"/>
        <v>3.3087190158243462</v>
      </c>
    </row>
    <row r="108" spans="1:5" x14ac:dyDescent="0.25">
      <c r="A108" s="99">
        <v>128</v>
      </c>
      <c r="B108" s="51" t="s">
        <v>623</v>
      </c>
      <c r="C108" s="125">
        <v>5773</v>
      </c>
      <c r="D108" s="126">
        <f t="shared" si="2"/>
        <v>2.4668946624868904E-2</v>
      </c>
      <c r="E108" s="126">
        <f t="shared" si="3"/>
        <v>1.9446982785293686E-2</v>
      </c>
    </row>
    <row r="109" spans="1:5" x14ac:dyDescent="0.25">
      <c r="A109" s="99">
        <v>273</v>
      </c>
      <c r="B109" s="51" t="s">
        <v>1119</v>
      </c>
      <c r="C109" s="125">
        <v>197</v>
      </c>
      <c r="D109" s="126">
        <f t="shared" si="2"/>
        <v>8.4181231337245347E-4</v>
      </c>
      <c r="E109" s="126">
        <f t="shared" si="3"/>
        <v>6.6361607633862055E-4</v>
      </c>
    </row>
    <row r="110" spans="1:5" x14ac:dyDescent="0.25">
      <c r="A110" s="99">
        <v>9</v>
      </c>
      <c r="B110" s="51" t="s">
        <v>187</v>
      </c>
      <c r="C110" s="125">
        <v>397433</v>
      </c>
      <c r="D110" s="126">
        <f t="shared" si="2"/>
        <v>1.6982943814241338</v>
      </c>
      <c r="E110" s="126">
        <f t="shared" si="3"/>
        <v>1.3387965891750608</v>
      </c>
    </row>
    <row r="111" spans="1:5" x14ac:dyDescent="0.25">
      <c r="A111" s="99">
        <v>243</v>
      </c>
      <c r="B111" s="51" t="s">
        <v>612</v>
      </c>
      <c r="C111" s="125">
        <v>412</v>
      </c>
      <c r="D111" s="126">
        <f t="shared" si="2"/>
        <v>1.7605414878652328E-3</v>
      </c>
      <c r="E111" s="126">
        <f t="shared" si="3"/>
        <v>1.3878671241193486E-3</v>
      </c>
    </row>
    <row r="112" spans="1:5" x14ac:dyDescent="0.25">
      <c r="A112" s="99">
        <v>139</v>
      </c>
      <c r="B112" s="51" t="s">
        <v>229</v>
      </c>
      <c r="C112" s="125">
        <v>3329</v>
      </c>
      <c r="D112" s="126">
        <f t="shared" si="2"/>
        <v>1.4225346148309125E-2</v>
      </c>
      <c r="E112" s="126">
        <f t="shared" si="3"/>
        <v>1.1214101107265319E-2</v>
      </c>
    </row>
    <row r="113" spans="1:5" x14ac:dyDescent="0.25">
      <c r="A113" s="99">
        <v>217</v>
      </c>
      <c r="B113" s="51" t="s">
        <v>603</v>
      </c>
      <c r="C113" s="125">
        <v>643</v>
      </c>
      <c r="D113" s="126">
        <f t="shared" si="2"/>
        <v>2.747641205576079E-3</v>
      </c>
      <c r="E113" s="126">
        <f t="shared" si="3"/>
        <v>2.1660159242930612E-3</v>
      </c>
    </row>
    <row r="114" spans="1:5" x14ac:dyDescent="0.25">
      <c r="A114" s="99">
        <v>236</v>
      </c>
      <c r="B114" s="51" t="s">
        <v>499</v>
      </c>
      <c r="C114" s="125">
        <v>474</v>
      </c>
      <c r="D114" s="126">
        <f t="shared" si="2"/>
        <v>2.0254773428352436E-3</v>
      </c>
      <c r="E114" s="126">
        <f t="shared" si="3"/>
        <v>1.5967209146421633E-3</v>
      </c>
    </row>
    <row r="115" spans="1:5" x14ac:dyDescent="0.25">
      <c r="A115" s="99">
        <v>89</v>
      </c>
      <c r="B115" s="51" t="s">
        <v>581</v>
      </c>
      <c r="C115" s="125">
        <v>16055</v>
      </c>
      <c r="D115" s="126">
        <f t="shared" si="2"/>
        <v>6.8605566960379394E-2</v>
      </c>
      <c r="E115" s="126">
        <f t="shared" si="3"/>
        <v>5.4083025916835295E-2</v>
      </c>
    </row>
    <row r="116" spans="1:5" x14ac:dyDescent="0.25">
      <c r="A116" s="99">
        <v>144</v>
      </c>
      <c r="B116" s="51" t="s">
        <v>593</v>
      </c>
      <c r="C116" s="125">
        <v>2930</v>
      </c>
      <c r="D116" s="126">
        <f t="shared" si="2"/>
        <v>1.2520355726808574E-2</v>
      </c>
      <c r="E116" s="126">
        <f t="shared" si="3"/>
        <v>9.8700259069652713E-3</v>
      </c>
    </row>
    <row r="117" spans="1:5" x14ac:dyDescent="0.25">
      <c r="A117" s="99">
        <v>138</v>
      </c>
      <c r="B117" s="51" t="s">
        <v>548</v>
      </c>
      <c r="C117" s="125">
        <v>3442</v>
      </c>
      <c r="D117" s="126">
        <f t="shared" si="2"/>
        <v>1.4708213109786728E-2</v>
      </c>
      <c r="E117" s="126">
        <f t="shared" si="3"/>
        <v>1.1594753983540772E-2</v>
      </c>
    </row>
    <row r="118" spans="1:5" x14ac:dyDescent="0.25">
      <c r="A118" s="99">
        <v>30</v>
      </c>
      <c r="B118" s="51" t="s">
        <v>196</v>
      </c>
      <c r="C118" s="125">
        <v>73615</v>
      </c>
      <c r="D118" s="126">
        <f t="shared" si="2"/>
        <v>0.31456859618737648</v>
      </c>
      <c r="E118" s="126">
        <f t="shared" si="3"/>
        <v>0.24798019015059675</v>
      </c>
    </row>
    <row r="119" spans="1:5" x14ac:dyDescent="0.25">
      <c r="A119" s="99">
        <v>186</v>
      </c>
      <c r="B119" s="51" t="s">
        <v>516</v>
      </c>
      <c r="C119" s="125">
        <v>1086</v>
      </c>
      <c r="D119" s="126">
        <f t="shared" si="2"/>
        <v>4.6406506209263178E-3</v>
      </c>
      <c r="E119" s="126">
        <f t="shared" si="3"/>
        <v>3.6583099436738173E-3</v>
      </c>
    </row>
    <row r="120" spans="1:5" x14ac:dyDescent="0.25">
      <c r="A120" s="99">
        <v>198</v>
      </c>
      <c r="B120" s="51" t="s">
        <v>405</v>
      </c>
      <c r="C120" s="125">
        <v>873</v>
      </c>
      <c r="D120" s="126">
        <f t="shared" si="2"/>
        <v>3.7304677643357964E-3</v>
      </c>
      <c r="E120" s="126">
        <f t="shared" si="3"/>
        <v>2.9407961149422123E-3</v>
      </c>
    </row>
    <row r="121" spans="1:5" x14ac:dyDescent="0.25">
      <c r="A121" s="99">
        <v>197</v>
      </c>
      <c r="B121" s="51" t="s">
        <v>494</v>
      </c>
      <c r="C121" s="125">
        <v>875</v>
      </c>
      <c r="D121" s="126">
        <f t="shared" si="2"/>
        <v>3.739014082238055E-3</v>
      </c>
      <c r="E121" s="126">
        <f t="shared" si="3"/>
        <v>2.947533333991335E-3</v>
      </c>
    </row>
    <row r="122" spans="1:5" x14ac:dyDescent="0.25">
      <c r="A122" s="99">
        <v>8</v>
      </c>
      <c r="B122" s="51" t="s">
        <v>560</v>
      </c>
      <c r="C122" s="125">
        <v>619167</v>
      </c>
      <c r="D122" s="126">
        <f t="shared" si="2"/>
        <v>2.645799008293817</v>
      </c>
      <c r="E122" s="126">
        <f t="shared" si="3"/>
        <v>2.085731853494186</v>
      </c>
    </row>
    <row r="123" spans="1:5" x14ac:dyDescent="0.25">
      <c r="A123" s="99">
        <v>227</v>
      </c>
      <c r="B123" s="51" t="s">
        <v>572</v>
      </c>
      <c r="C123" s="125">
        <v>554</v>
      </c>
      <c r="D123" s="126">
        <f t="shared" si="2"/>
        <v>2.3673300589255801E-3</v>
      </c>
      <c r="E123" s="126">
        <f t="shared" si="3"/>
        <v>1.8662096766070852E-3</v>
      </c>
    </row>
    <row r="124" spans="1:5" x14ac:dyDescent="0.25">
      <c r="A124" s="99">
        <v>33</v>
      </c>
      <c r="B124" s="51" t="s">
        <v>257</v>
      </c>
      <c r="C124" s="125">
        <v>65883</v>
      </c>
      <c r="D124" s="126">
        <f t="shared" si="2"/>
        <v>0.28152853117724547</v>
      </c>
      <c r="E124" s="126">
        <f t="shared" si="3"/>
        <v>0.221934101306687</v>
      </c>
    </row>
    <row r="125" spans="1:5" x14ac:dyDescent="0.25">
      <c r="A125" s="99">
        <v>38</v>
      </c>
      <c r="B125" s="51" t="s">
        <v>543</v>
      </c>
      <c r="C125" s="125">
        <v>62796</v>
      </c>
      <c r="D125" s="126">
        <f t="shared" si="2"/>
        <v>0.2683372894951096</v>
      </c>
      <c r="E125" s="126">
        <f t="shared" si="3"/>
        <v>0.2115352037043656</v>
      </c>
    </row>
    <row r="126" spans="1:5" x14ac:dyDescent="0.25">
      <c r="A126" s="99">
        <v>47</v>
      </c>
      <c r="B126" s="51" t="s">
        <v>530</v>
      </c>
      <c r="C126" s="125">
        <v>42879</v>
      </c>
      <c r="D126" s="126">
        <f t="shared" si="2"/>
        <v>0.18322878266546921</v>
      </c>
      <c r="E126" s="126">
        <f t="shared" si="3"/>
        <v>0.14444260780367366</v>
      </c>
    </row>
    <row r="127" spans="1:5" x14ac:dyDescent="0.25">
      <c r="A127" s="99">
        <v>3</v>
      </c>
      <c r="B127" s="51" t="s">
        <v>175</v>
      </c>
      <c r="C127" s="125">
        <v>2388058</v>
      </c>
      <c r="D127" s="126">
        <f t="shared" si="2"/>
        <v>10.20455141851571</v>
      </c>
      <c r="E127" s="126">
        <f t="shared" si="3"/>
        <v>8.0444349240053477</v>
      </c>
    </row>
    <row r="128" spans="1:5" x14ac:dyDescent="0.25">
      <c r="A128" s="99">
        <v>6</v>
      </c>
      <c r="B128" s="51" t="s">
        <v>191</v>
      </c>
      <c r="C128" s="125">
        <v>1000007</v>
      </c>
      <c r="D128" s="126">
        <f t="shared" si="2"/>
        <v>4.2731888632418631</v>
      </c>
      <c r="E128" s="126">
        <f t="shared" si="3"/>
        <v>3.3686331048281977</v>
      </c>
    </row>
    <row r="129" spans="1:5" x14ac:dyDescent="0.25">
      <c r="A129" s="99">
        <v>284</v>
      </c>
      <c r="B129" s="51" t="s">
        <v>1155</v>
      </c>
      <c r="C129" s="125">
        <v>158</v>
      </c>
      <c r="D129" s="126">
        <f t="shared" si="2"/>
        <v>6.7515911427841447E-4</v>
      </c>
      <c r="E129" s="126">
        <f t="shared" si="3"/>
        <v>5.3224030488072105E-4</v>
      </c>
    </row>
    <row r="130" spans="1:5" x14ac:dyDescent="0.25">
      <c r="A130" s="99">
        <v>143</v>
      </c>
      <c r="B130" s="51" t="s">
        <v>616</v>
      </c>
      <c r="C130" s="125">
        <v>3100</v>
      </c>
      <c r="D130" s="126">
        <f t="shared" si="2"/>
        <v>1.3246792748500538E-2</v>
      </c>
      <c r="E130" s="126">
        <f t="shared" si="3"/>
        <v>1.044268952614073E-2</v>
      </c>
    </row>
    <row r="131" spans="1:5" x14ac:dyDescent="0.25">
      <c r="A131" s="99">
        <v>34</v>
      </c>
      <c r="B131" s="51" t="s">
        <v>272</v>
      </c>
      <c r="C131" s="125">
        <v>65707</v>
      </c>
      <c r="D131" s="126">
        <f t="shared" si="2"/>
        <v>0.28077645520184674</v>
      </c>
      <c r="E131" s="126">
        <f t="shared" si="3"/>
        <v>0.22134122603036416</v>
      </c>
    </row>
    <row r="132" spans="1:5" x14ac:dyDescent="0.25">
      <c r="A132" s="99">
        <v>172</v>
      </c>
      <c r="B132" s="51" t="s">
        <v>264</v>
      </c>
      <c r="C132" s="125">
        <v>1459</v>
      </c>
      <c r="D132" s="126">
        <f t="shared" si="2"/>
        <v>6.2345389096975113E-3</v>
      </c>
      <c r="E132" s="126">
        <f t="shared" si="3"/>
        <v>4.9148012963352661E-3</v>
      </c>
    </row>
    <row r="133" spans="1:5" x14ac:dyDescent="0.25">
      <c r="A133" s="99">
        <v>70</v>
      </c>
      <c r="B133" s="51" t="s">
        <v>539</v>
      </c>
      <c r="C133" s="125">
        <v>21168</v>
      </c>
      <c r="D133" s="126">
        <f t="shared" si="2"/>
        <v>9.0454228677503024E-2</v>
      </c>
      <c r="E133" s="126">
        <f t="shared" si="3"/>
        <v>7.130672641591837E-2</v>
      </c>
    </row>
    <row r="134" spans="1:5" x14ac:dyDescent="0.25">
      <c r="A134" s="99">
        <v>129</v>
      </c>
      <c r="B134" s="51" t="s">
        <v>531</v>
      </c>
      <c r="C134" s="125">
        <v>5596</v>
      </c>
      <c r="D134" s="126">
        <f t="shared" ref="D134:D197" si="4">C134/$C$303*100</f>
        <v>2.3912597490519036E-2</v>
      </c>
      <c r="E134" s="126">
        <f t="shared" ref="E134:E197" si="5">C134/$C$299*100</f>
        <v>1.8850738899446298E-2</v>
      </c>
    </row>
    <row r="135" spans="1:5" x14ac:dyDescent="0.25">
      <c r="A135" s="99">
        <v>248</v>
      </c>
      <c r="B135" s="51" t="s">
        <v>1143</v>
      </c>
      <c r="C135" s="125">
        <v>384</v>
      </c>
      <c r="D135" s="126">
        <f t="shared" si="4"/>
        <v>1.6408930372336151E-3</v>
      </c>
      <c r="E135" s="126">
        <f t="shared" si="5"/>
        <v>1.2935460574316259E-3</v>
      </c>
    </row>
    <row r="136" spans="1:5" x14ac:dyDescent="0.25">
      <c r="A136" s="99">
        <v>105</v>
      </c>
      <c r="B136" s="51" t="s">
        <v>245</v>
      </c>
      <c r="C136" s="125">
        <v>9939</v>
      </c>
      <c r="D136" s="126">
        <f t="shared" si="4"/>
        <v>4.2470926815273174E-2</v>
      </c>
      <c r="E136" s="126">
        <f t="shared" si="5"/>
        <v>3.3480610064617007E-2</v>
      </c>
    </row>
    <row r="137" spans="1:5" x14ac:dyDescent="0.25">
      <c r="A137" s="99">
        <v>215</v>
      </c>
      <c r="B137" s="51" t="s">
        <v>569</v>
      </c>
      <c r="C137" s="125">
        <v>661</v>
      </c>
      <c r="D137" s="126">
        <f t="shared" si="4"/>
        <v>2.8245580666964049E-3</v>
      </c>
      <c r="E137" s="126">
        <f t="shared" si="5"/>
        <v>2.2266508957351685E-3</v>
      </c>
    </row>
    <row r="138" spans="1:5" x14ac:dyDescent="0.25">
      <c r="A138" s="99">
        <v>222</v>
      </c>
      <c r="B138" s="51" t="s">
        <v>577</v>
      </c>
      <c r="C138" s="125">
        <v>573</v>
      </c>
      <c r="D138" s="126">
        <f t="shared" si="4"/>
        <v>2.4485200789970346E-3</v>
      </c>
      <c r="E138" s="126">
        <f t="shared" si="5"/>
        <v>1.9302132575737545E-3</v>
      </c>
    </row>
    <row r="139" spans="1:5" x14ac:dyDescent="0.25">
      <c r="A139" s="99">
        <v>124</v>
      </c>
      <c r="B139" s="51" t="s">
        <v>637</v>
      </c>
      <c r="C139" s="125">
        <v>6442</v>
      </c>
      <c r="D139" s="126">
        <f t="shared" si="4"/>
        <v>2.7527689963174343E-2</v>
      </c>
      <c r="E139" s="126">
        <f t="shared" si="5"/>
        <v>2.1700582557225352E-2</v>
      </c>
    </row>
    <row r="140" spans="1:5" x14ac:dyDescent="0.25">
      <c r="A140" s="99">
        <v>45</v>
      </c>
      <c r="B140" s="51" t="s">
        <v>549</v>
      </c>
      <c r="C140" s="125">
        <v>45725</v>
      </c>
      <c r="D140" s="126">
        <f t="shared" si="4"/>
        <v>0.19539019304038291</v>
      </c>
      <c r="E140" s="126">
        <f t="shared" si="5"/>
        <v>0.15402967051057576</v>
      </c>
    </row>
    <row r="141" spans="1:5" x14ac:dyDescent="0.25">
      <c r="A141" s="99">
        <v>22</v>
      </c>
      <c r="B141" s="51" t="s">
        <v>273</v>
      </c>
      <c r="C141" s="125">
        <v>123018</v>
      </c>
      <c r="D141" s="126">
        <f t="shared" si="4"/>
        <v>0.52567546785001262</v>
      </c>
      <c r="E141" s="126">
        <f t="shared" si="5"/>
        <v>0.41439960649250979</v>
      </c>
    </row>
    <row r="142" spans="1:5" x14ac:dyDescent="0.25">
      <c r="A142" s="99">
        <v>102</v>
      </c>
      <c r="B142" s="51" t="s">
        <v>212</v>
      </c>
      <c r="C142" s="125">
        <v>10535</v>
      </c>
      <c r="D142" s="126">
        <f t="shared" si="4"/>
        <v>4.5017729550146185E-2</v>
      </c>
      <c r="E142" s="126">
        <f t="shared" si="5"/>
        <v>3.5488301341255669E-2</v>
      </c>
    </row>
    <row r="143" spans="1:5" x14ac:dyDescent="0.25">
      <c r="A143" s="99">
        <v>179</v>
      </c>
      <c r="B143" s="51" t="s">
        <v>1125</v>
      </c>
      <c r="C143" s="125">
        <v>1169</v>
      </c>
      <c r="D143" s="126">
        <f t="shared" si="4"/>
        <v>4.9953228138700416E-3</v>
      </c>
      <c r="E143" s="126">
        <f t="shared" si="5"/>
        <v>3.9379045342124233E-3</v>
      </c>
    </row>
    <row r="144" spans="1:5" x14ac:dyDescent="0.25">
      <c r="A144" s="99">
        <v>271</v>
      </c>
      <c r="B144" s="51" t="s">
        <v>585</v>
      </c>
      <c r="C144" s="125">
        <v>221</v>
      </c>
      <c r="D144" s="126">
        <f t="shared" si="4"/>
        <v>9.4436812819955439E-4</v>
      </c>
      <c r="E144" s="126">
        <f t="shared" si="5"/>
        <v>7.4446270492809722E-4</v>
      </c>
    </row>
    <row r="145" spans="1:5" x14ac:dyDescent="0.25">
      <c r="A145" s="99">
        <v>92</v>
      </c>
      <c r="B145" s="51" t="s">
        <v>250</v>
      </c>
      <c r="C145" s="125">
        <v>15133</v>
      </c>
      <c r="D145" s="126">
        <f t="shared" si="4"/>
        <v>6.4665714407438263E-2</v>
      </c>
      <c r="E145" s="126">
        <f t="shared" si="5"/>
        <v>5.0977167935189568E-2</v>
      </c>
    </row>
    <row r="146" spans="1:5" x14ac:dyDescent="0.25">
      <c r="A146" s="99">
        <v>72</v>
      </c>
      <c r="B146" s="51" t="s">
        <v>194</v>
      </c>
      <c r="C146" s="125">
        <v>20510</v>
      </c>
      <c r="D146" s="126">
        <f t="shared" si="4"/>
        <v>8.7642490087660008E-2</v>
      </c>
      <c r="E146" s="126">
        <f t="shared" si="5"/>
        <v>6.9090181348756899E-2</v>
      </c>
    </row>
    <row r="147" spans="1:5" x14ac:dyDescent="0.25">
      <c r="A147" s="99">
        <v>13</v>
      </c>
      <c r="B147" s="51" t="s">
        <v>532</v>
      </c>
      <c r="C147" s="125">
        <v>230869</v>
      </c>
      <c r="D147" s="126">
        <f t="shared" si="4"/>
        <v>0.98653993388824868</v>
      </c>
      <c r="E147" s="126">
        <f t="shared" si="5"/>
        <v>0.77770751232599489</v>
      </c>
    </row>
    <row r="148" spans="1:5" x14ac:dyDescent="0.25">
      <c r="A148" s="99">
        <v>147</v>
      </c>
      <c r="B148" s="51" t="s">
        <v>625</v>
      </c>
      <c r="C148" s="125">
        <v>2714</v>
      </c>
      <c r="D148" s="126">
        <f t="shared" si="4"/>
        <v>1.1597353393364663E-2</v>
      </c>
      <c r="E148" s="126">
        <f t="shared" si="5"/>
        <v>9.1424062496599807E-3</v>
      </c>
    </row>
    <row r="149" spans="1:5" x14ac:dyDescent="0.25">
      <c r="A149" s="99">
        <v>178</v>
      </c>
      <c r="B149" s="51" t="s">
        <v>533</v>
      </c>
      <c r="C149" s="125">
        <v>1199</v>
      </c>
      <c r="D149" s="126">
        <f t="shared" si="4"/>
        <v>5.1235175824039178E-3</v>
      </c>
      <c r="E149" s="126">
        <f t="shared" si="5"/>
        <v>4.0389628199492692E-3</v>
      </c>
    </row>
    <row r="150" spans="1:5" x14ac:dyDescent="0.25">
      <c r="A150" s="99">
        <v>86</v>
      </c>
      <c r="B150" s="51" t="s">
        <v>195</v>
      </c>
      <c r="C150" s="125">
        <v>16292</v>
      </c>
      <c r="D150" s="126">
        <f t="shared" si="4"/>
        <v>6.9618305631797023E-2</v>
      </c>
      <c r="E150" s="126">
        <f t="shared" si="5"/>
        <v>5.4881386374156384E-2</v>
      </c>
    </row>
    <row r="151" spans="1:5" x14ac:dyDescent="0.25">
      <c r="A151" s="99">
        <v>265</v>
      </c>
      <c r="B151" s="51" t="s">
        <v>67</v>
      </c>
      <c r="C151" s="125">
        <v>240</v>
      </c>
      <c r="D151" s="126">
        <f t="shared" si="4"/>
        <v>1.0255581482710094E-3</v>
      </c>
      <c r="E151" s="126">
        <f t="shared" si="5"/>
        <v>8.0846628589476617E-4</v>
      </c>
    </row>
    <row r="152" spans="1:5" x14ac:dyDescent="0.25">
      <c r="A152" s="99">
        <v>26</v>
      </c>
      <c r="B152" s="51" t="s">
        <v>202</v>
      </c>
      <c r="C152" s="125">
        <v>98440</v>
      </c>
      <c r="D152" s="126">
        <f t="shared" si="4"/>
        <v>0.42064976714915897</v>
      </c>
      <c r="E152" s="126">
        <f t="shared" si="5"/>
        <v>0.33160592159783658</v>
      </c>
    </row>
    <row r="153" spans="1:5" x14ac:dyDescent="0.25">
      <c r="A153" s="99">
        <v>255</v>
      </c>
      <c r="B153" s="51" t="s">
        <v>419</v>
      </c>
      <c r="C153" s="125">
        <v>314</v>
      </c>
      <c r="D153" s="126">
        <f t="shared" si="4"/>
        <v>1.3417719106545707E-3</v>
      </c>
      <c r="E153" s="126">
        <f t="shared" si="5"/>
        <v>1.0577433907123191E-3</v>
      </c>
    </row>
    <row r="154" spans="1:5" x14ac:dyDescent="0.25">
      <c r="A154" s="99">
        <v>177</v>
      </c>
      <c r="B154" s="51" t="s">
        <v>550</v>
      </c>
      <c r="C154" s="125">
        <v>1212</v>
      </c>
      <c r="D154" s="126">
        <f t="shared" si="4"/>
        <v>5.1790686487685972E-3</v>
      </c>
      <c r="E154" s="126">
        <f t="shared" si="5"/>
        <v>4.0827547437685694E-3</v>
      </c>
    </row>
    <row r="155" spans="1:5" x14ac:dyDescent="0.25">
      <c r="A155" s="99">
        <v>292</v>
      </c>
      <c r="B155" s="51" t="s">
        <v>547</v>
      </c>
      <c r="C155" s="125">
        <v>111</v>
      </c>
      <c r="D155" s="126">
        <f t="shared" si="4"/>
        <v>4.7432064357534186E-4</v>
      </c>
      <c r="E155" s="126">
        <f t="shared" si="5"/>
        <v>3.7391565722632935E-4</v>
      </c>
    </row>
    <row r="156" spans="1:5" x14ac:dyDescent="0.25">
      <c r="A156" s="99">
        <v>228</v>
      </c>
      <c r="B156" s="51" t="s">
        <v>638</v>
      </c>
      <c r="C156" s="125">
        <v>548</v>
      </c>
      <c r="D156" s="126">
        <f t="shared" si="4"/>
        <v>2.3416911052188049E-3</v>
      </c>
      <c r="E156" s="126">
        <f t="shared" si="5"/>
        <v>1.8459980194597161E-3</v>
      </c>
    </row>
    <row r="157" spans="1:5" x14ac:dyDescent="0.25">
      <c r="A157" s="99">
        <v>44</v>
      </c>
      <c r="B157" s="51" t="s">
        <v>258</v>
      </c>
      <c r="C157" s="125">
        <v>46077</v>
      </c>
      <c r="D157" s="126">
        <f t="shared" si="4"/>
        <v>0.19689434499118044</v>
      </c>
      <c r="E157" s="126">
        <f t="shared" si="5"/>
        <v>0.15521542106322142</v>
      </c>
    </row>
    <row r="158" spans="1:5" x14ac:dyDescent="0.25">
      <c r="A158" s="99">
        <v>160</v>
      </c>
      <c r="B158" s="51" t="s">
        <v>561</v>
      </c>
      <c r="C158" s="125">
        <v>1970</v>
      </c>
      <c r="D158" s="126">
        <f t="shared" si="4"/>
        <v>8.4181231337245345E-3</v>
      </c>
      <c r="E158" s="126">
        <f t="shared" si="5"/>
        <v>6.6361607633862061E-3</v>
      </c>
    </row>
    <row r="159" spans="1:5" x14ac:dyDescent="0.25">
      <c r="A159" s="99">
        <v>218</v>
      </c>
      <c r="B159" s="51" t="s">
        <v>565</v>
      </c>
      <c r="C159" s="125">
        <v>636</v>
      </c>
      <c r="D159" s="126">
        <f t="shared" si="4"/>
        <v>2.7177290929181748E-3</v>
      </c>
      <c r="E159" s="126">
        <f t="shared" si="5"/>
        <v>2.1424356576211306E-3</v>
      </c>
    </row>
    <row r="160" spans="1:5" x14ac:dyDescent="0.25">
      <c r="A160" s="99">
        <v>16</v>
      </c>
      <c r="B160" s="51" t="s">
        <v>192</v>
      </c>
      <c r="C160" s="125">
        <v>175557</v>
      </c>
      <c r="D160" s="126">
        <f t="shared" si="4"/>
        <v>0.75018296598338996</v>
      </c>
      <c r="E160" s="126">
        <f t="shared" si="5"/>
        <v>0.59138298230344777</v>
      </c>
    </row>
    <row r="161" spans="1:5" x14ac:dyDescent="0.25">
      <c r="A161" s="99">
        <v>170</v>
      </c>
      <c r="B161" s="51" t="s">
        <v>466</v>
      </c>
      <c r="C161" s="125">
        <v>1595</v>
      </c>
      <c r="D161" s="126">
        <f t="shared" si="4"/>
        <v>6.8156885270510828E-3</v>
      </c>
      <c r="E161" s="126">
        <f t="shared" si="5"/>
        <v>5.3729321916756332E-3</v>
      </c>
    </row>
    <row r="162" spans="1:5" x14ac:dyDescent="0.25">
      <c r="A162" s="99">
        <v>280</v>
      </c>
      <c r="B162" s="51" t="s">
        <v>420</v>
      </c>
      <c r="C162" s="125">
        <v>165</v>
      </c>
      <c r="D162" s="126">
        <f t="shared" si="4"/>
        <v>7.0507122693631895E-4</v>
      </c>
      <c r="E162" s="126">
        <f t="shared" si="5"/>
        <v>5.5582057155265172E-4</v>
      </c>
    </row>
    <row r="163" spans="1:5" x14ac:dyDescent="0.25">
      <c r="A163" s="99">
        <v>156</v>
      </c>
      <c r="B163" s="51" t="s">
        <v>507</v>
      </c>
      <c r="C163" s="125">
        <v>2242</v>
      </c>
      <c r="D163" s="126">
        <f t="shared" si="4"/>
        <v>9.5804223684316792E-3</v>
      </c>
      <c r="E163" s="126">
        <f t="shared" si="5"/>
        <v>7.5524225540669412E-3</v>
      </c>
    </row>
    <row r="164" spans="1:5" x14ac:dyDescent="0.25">
      <c r="A164" s="99">
        <v>19</v>
      </c>
      <c r="B164" s="51" t="s">
        <v>487</v>
      </c>
      <c r="C164" s="125">
        <v>142107</v>
      </c>
      <c r="D164" s="126">
        <f t="shared" si="4"/>
        <v>0.60724579906811804</v>
      </c>
      <c r="E164" s="126">
        <f t="shared" si="5"/>
        <v>0.47870299370686475</v>
      </c>
    </row>
    <row r="165" spans="1:5" x14ac:dyDescent="0.25">
      <c r="A165" s="99">
        <v>173</v>
      </c>
      <c r="B165" s="51" t="s">
        <v>553</v>
      </c>
      <c r="C165" s="125">
        <v>1445</v>
      </c>
      <c r="D165" s="126">
        <f t="shared" si="4"/>
        <v>6.1747146843817019E-3</v>
      </c>
      <c r="E165" s="126">
        <f t="shared" si="5"/>
        <v>4.8676407629914048E-3</v>
      </c>
    </row>
    <row r="166" spans="1:5" x14ac:dyDescent="0.25">
      <c r="A166" s="99">
        <v>58</v>
      </c>
      <c r="B166" s="51" t="s">
        <v>639</v>
      </c>
      <c r="C166" s="125">
        <v>30753</v>
      </c>
      <c r="D166" s="126">
        <f t="shared" si="4"/>
        <v>0.13141245722407646</v>
      </c>
      <c r="E166" s="126">
        <f t="shared" si="5"/>
        <v>0.10359484870884059</v>
      </c>
    </row>
    <row r="167" spans="1:5" x14ac:dyDescent="0.25">
      <c r="A167" s="99">
        <v>258</v>
      </c>
      <c r="B167" s="51" t="s">
        <v>1153</v>
      </c>
      <c r="C167" s="125">
        <v>297</v>
      </c>
      <c r="D167" s="126">
        <f t="shared" si="4"/>
        <v>1.2691282084853739E-3</v>
      </c>
      <c r="E167" s="126">
        <f t="shared" si="5"/>
        <v>1.000477028794773E-3</v>
      </c>
    </row>
    <row r="168" spans="1:5" x14ac:dyDescent="0.25">
      <c r="A168" s="99">
        <v>185</v>
      </c>
      <c r="B168" s="51" t="s">
        <v>489</v>
      </c>
      <c r="C168" s="125">
        <v>1092</v>
      </c>
      <c r="D168" s="126">
        <f t="shared" si="4"/>
        <v>4.6662895746330925E-3</v>
      </c>
      <c r="E168" s="126">
        <f t="shared" si="5"/>
        <v>3.6785216008211859E-3</v>
      </c>
    </row>
    <row r="169" spans="1:5" x14ac:dyDescent="0.25">
      <c r="A169" s="99">
        <v>119</v>
      </c>
      <c r="B169" s="51" t="s">
        <v>610</v>
      </c>
      <c r="C169" s="125">
        <v>7412</v>
      </c>
      <c r="D169" s="126">
        <f t="shared" si="4"/>
        <v>3.1672654145769676E-2</v>
      </c>
      <c r="E169" s="126">
        <f t="shared" si="5"/>
        <v>2.4968133796050028E-2</v>
      </c>
    </row>
    <row r="170" spans="1:5" x14ac:dyDescent="0.25">
      <c r="A170" s="99">
        <v>277</v>
      </c>
      <c r="B170" s="51" t="s">
        <v>1115</v>
      </c>
      <c r="C170" s="125">
        <v>172</v>
      </c>
      <c r="D170" s="126">
        <f t="shared" si="4"/>
        <v>7.3498333959422344E-4</v>
      </c>
      <c r="E170" s="126">
        <f t="shared" si="5"/>
        <v>5.794008382245824E-4</v>
      </c>
    </row>
    <row r="171" spans="1:5" x14ac:dyDescent="0.25">
      <c r="A171" s="99">
        <v>293</v>
      </c>
      <c r="B171" s="51" t="s">
        <v>1114</v>
      </c>
      <c r="C171" s="125">
        <v>108</v>
      </c>
      <c r="D171" s="126">
        <f t="shared" si="4"/>
        <v>4.6150116672195423E-4</v>
      </c>
      <c r="E171" s="126">
        <f t="shared" si="5"/>
        <v>3.6380982865264475E-4</v>
      </c>
    </row>
    <row r="172" spans="1:5" x14ac:dyDescent="0.25">
      <c r="A172" s="99">
        <v>209</v>
      </c>
      <c r="B172" s="51" t="s">
        <v>1121</v>
      </c>
      <c r="C172" s="125">
        <v>734</v>
      </c>
      <c r="D172" s="126">
        <f t="shared" si="4"/>
        <v>3.1364986701288371E-3</v>
      </c>
      <c r="E172" s="126">
        <f t="shared" si="5"/>
        <v>2.47255939102816E-3</v>
      </c>
    </row>
    <row r="173" spans="1:5" x14ac:dyDescent="0.25">
      <c r="A173" s="99">
        <v>251</v>
      </c>
      <c r="B173" s="51" t="s">
        <v>954</v>
      </c>
      <c r="C173" s="125">
        <v>368</v>
      </c>
      <c r="D173" s="126">
        <f t="shared" si="4"/>
        <v>1.5725224940155477E-3</v>
      </c>
      <c r="E173" s="126">
        <f t="shared" si="5"/>
        <v>1.2396483050386414E-3</v>
      </c>
    </row>
    <row r="174" spans="1:5" x14ac:dyDescent="0.25">
      <c r="A174" s="99">
        <v>136</v>
      </c>
      <c r="B174" s="51" t="s">
        <v>274</v>
      </c>
      <c r="C174" s="125">
        <v>3700</v>
      </c>
      <c r="D174" s="126">
        <f t="shared" si="4"/>
        <v>1.581068811917806E-2</v>
      </c>
      <c r="E174" s="126">
        <f t="shared" si="5"/>
        <v>1.2463855240877645E-2</v>
      </c>
    </row>
    <row r="175" spans="1:5" x14ac:dyDescent="0.25">
      <c r="A175" s="99">
        <v>154</v>
      </c>
      <c r="B175" s="51" t="s">
        <v>520</v>
      </c>
      <c r="C175" s="125">
        <v>2300</v>
      </c>
      <c r="D175" s="126">
        <f t="shared" si="4"/>
        <v>9.8282655875971733E-3</v>
      </c>
      <c r="E175" s="126">
        <f t="shared" si="5"/>
        <v>7.7478019064915098E-3</v>
      </c>
    </row>
    <row r="176" spans="1:5" x14ac:dyDescent="0.25">
      <c r="A176" s="99">
        <v>141</v>
      </c>
      <c r="B176" s="51" t="s">
        <v>534</v>
      </c>
      <c r="C176" s="125">
        <v>3178</v>
      </c>
      <c r="D176" s="126">
        <f t="shared" si="4"/>
        <v>1.3580099146688614E-2</v>
      </c>
      <c r="E176" s="126">
        <f t="shared" si="5"/>
        <v>1.0705441069056529E-2</v>
      </c>
    </row>
    <row r="177" spans="1:5" x14ac:dyDescent="0.25">
      <c r="A177" s="99">
        <v>245</v>
      </c>
      <c r="B177" s="51" t="s">
        <v>640</v>
      </c>
      <c r="C177" s="125">
        <v>396</v>
      </c>
      <c r="D177" s="126">
        <f t="shared" si="4"/>
        <v>1.6921709446471654E-3</v>
      </c>
      <c r="E177" s="126">
        <f t="shared" si="5"/>
        <v>1.3339693717263643E-3</v>
      </c>
    </row>
    <row r="178" spans="1:5" x14ac:dyDescent="0.25">
      <c r="A178" s="99">
        <v>257</v>
      </c>
      <c r="B178" s="51" t="s">
        <v>1157</v>
      </c>
      <c r="C178" s="125">
        <v>304</v>
      </c>
      <c r="D178" s="126">
        <f t="shared" si="4"/>
        <v>1.2990403211432784E-3</v>
      </c>
      <c r="E178" s="126">
        <f t="shared" si="5"/>
        <v>1.0240572954667037E-3</v>
      </c>
    </row>
    <row r="179" spans="1:5" x14ac:dyDescent="0.25">
      <c r="A179" s="99">
        <v>132</v>
      </c>
      <c r="B179" s="51" t="s">
        <v>594</v>
      </c>
      <c r="C179" s="125">
        <v>4622</v>
      </c>
      <c r="D179" s="126">
        <f t="shared" si="4"/>
        <v>1.9750540672119187E-2</v>
      </c>
      <c r="E179" s="126">
        <f t="shared" si="5"/>
        <v>1.5569713222523372E-2</v>
      </c>
    </row>
    <row r="180" spans="1:5" x14ac:dyDescent="0.25">
      <c r="A180" s="99">
        <v>232</v>
      </c>
      <c r="B180" s="51" t="s">
        <v>495</v>
      </c>
      <c r="C180" s="125">
        <v>511</v>
      </c>
      <c r="D180" s="126">
        <f t="shared" si="4"/>
        <v>2.1835842240270241E-3</v>
      </c>
      <c r="E180" s="126">
        <f t="shared" si="5"/>
        <v>1.7213594670509398E-3</v>
      </c>
    </row>
    <row r="181" spans="1:5" x14ac:dyDescent="0.25">
      <c r="A181" s="99">
        <v>37</v>
      </c>
      <c r="B181" s="51" t="s">
        <v>562</v>
      </c>
      <c r="C181" s="125">
        <v>62805</v>
      </c>
      <c r="D181" s="126">
        <f t="shared" si="4"/>
        <v>0.26837574792566976</v>
      </c>
      <c r="E181" s="126">
        <f t="shared" si="5"/>
        <v>0.21156552119008665</v>
      </c>
    </row>
    <row r="182" spans="1:5" x14ac:dyDescent="0.25">
      <c r="A182" s="99">
        <v>259</v>
      </c>
      <c r="B182" s="51" t="s">
        <v>490</v>
      </c>
      <c r="C182" s="125">
        <v>277</v>
      </c>
      <c r="D182" s="126">
        <f t="shared" si="4"/>
        <v>1.18366502946279E-3</v>
      </c>
      <c r="E182" s="126">
        <f t="shared" si="5"/>
        <v>9.3310483830354261E-4</v>
      </c>
    </row>
    <row r="183" spans="1:5" x14ac:dyDescent="0.25">
      <c r="A183" s="99">
        <v>14</v>
      </c>
      <c r="B183" s="51" t="s">
        <v>488</v>
      </c>
      <c r="C183" s="125">
        <v>207718</v>
      </c>
      <c r="D183" s="126">
        <f t="shared" si="4"/>
        <v>0.88761203101065633</v>
      </c>
      <c r="E183" s="126">
        <f t="shared" si="5"/>
        <v>0.69972083322287104</v>
      </c>
    </row>
    <row r="184" spans="1:5" x14ac:dyDescent="0.25">
      <c r="A184" s="99">
        <v>216</v>
      </c>
      <c r="B184" s="51" t="s">
        <v>1151</v>
      </c>
      <c r="C184" s="125">
        <v>661</v>
      </c>
      <c r="D184" s="126">
        <f t="shared" si="4"/>
        <v>2.8245580666964049E-3</v>
      </c>
      <c r="E184" s="126">
        <f t="shared" si="5"/>
        <v>2.2266508957351685E-3</v>
      </c>
    </row>
    <row r="185" spans="1:5" x14ac:dyDescent="0.25">
      <c r="A185" s="99">
        <v>122</v>
      </c>
      <c r="B185" s="51" t="s">
        <v>624</v>
      </c>
      <c r="C185" s="125">
        <v>6724</v>
      </c>
      <c r="D185" s="126">
        <f t="shared" si="4"/>
        <v>2.8732720787392779E-2</v>
      </c>
      <c r="E185" s="126">
        <f t="shared" si="5"/>
        <v>2.2650530443151698E-2</v>
      </c>
    </row>
    <row r="186" spans="1:5" x14ac:dyDescent="0.25">
      <c r="A186" s="99">
        <v>130</v>
      </c>
      <c r="B186" s="51" t="s">
        <v>498</v>
      </c>
      <c r="C186" s="125">
        <v>4962</v>
      </c>
      <c r="D186" s="126">
        <f t="shared" si="4"/>
        <v>2.1203414715503119E-2</v>
      </c>
      <c r="E186" s="126">
        <f t="shared" si="5"/>
        <v>1.6715040460874291E-2</v>
      </c>
    </row>
    <row r="187" spans="1:5" x14ac:dyDescent="0.25">
      <c r="A187" s="99">
        <v>193</v>
      </c>
      <c r="B187" s="51" t="s">
        <v>491</v>
      </c>
      <c r="C187" s="125">
        <v>962</v>
      </c>
      <c r="D187" s="126">
        <f t="shared" si="4"/>
        <v>4.1107789109862958E-3</v>
      </c>
      <c r="E187" s="126">
        <f t="shared" si="5"/>
        <v>3.2406023626281883E-3</v>
      </c>
    </row>
    <row r="188" spans="1:5" x14ac:dyDescent="0.25">
      <c r="A188" s="99">
        <v>118</v>
      </c>
      <c r="B188" s="51" t="s">
        <v>526</v>
      </c>
      <c r="C188" s="125">
        <v>7567</v>
      </c>
      <c r="D188" s="126">
        <f t="shared" si="4"/>
        <v>3.2334993783194696E-2</v>
      </c>
      <c r="E188" s="126">
        <f t="shared" si="5"/>
        <v>2.5490268272357064E-2</v>
      </c>
    </row>
    <row r="189" spans="1:5" x14ac:dyDescent="0.25">
      <c r="A189" s="99">
        <v>274</v>
      </c>
      <c r="B189" s="51" t="s">
        <v>595</v>
      </c>
      <c r="C189" s="125">
        <v>191</v>
      </c>
      <c r="D189" s="126">
        <f t="shared" si="4"/>
        <v>8.1617335966567832E-4</v>
      </c>
      <c r="E189" s="126">
        <f t="shared" si="5"/>
        <v>6.4340441919125146E-4</v>
      </c>
    </row>
    <row r="190" spans="1:5" x14ac:dyDescent="0.25">
      <c r="A190" s="99">
        <v>208</v>
      </c>
      <c r="B190" s="51" t="s">
        <v>588</v>
      </c>
      <c r="C190" s="125">
        <v>735</v>
      </c>
      <c r="D190" s="126">
        <f t="shared" si="4"/>
        <v>3.1407718290799662E-3</v>
      </c>
      <c r="E190" s="126">
        <f t="shared" si="5"/>
        <v>2.4759280005527216E-3</v>
      </c>
    </row>
    <row r="191" spans="1:5" x14ac:dyDescent="0.25">
      <c r="A191" s="99">
        <v>260</v>
      </c>
      <c r="B191" s="51" t="s">
        <v>1117</v>
      </c>
      <c r="C191" s="125">
        <v>270</v>
      </c>
      <c r="D191" s="126">
        <f t="shared" si="4"/>
        <v>1.1537529168048856E-3</v>
      </c>
      <c r="E191" s="126">
        <f t="shared" si="5"/>
        <v>9.0952457163161193E-4</v>
      </c>
    </row>
    <row r="192" spans="1:5" x14ac:dyDescent="0.25">
      <c r="A192" s="99">
        <v>123</v>
      </c>
      <c r="B192" s="51" t="s">
        <v>515</v>
      </c>
      <c r="C192" s="125">
        <v>6639</v>
      </c>
      <c r="D192" s="126">
        <f t="shared" si="4"/>
        <v>2.8369502276546801E-2</v>
      </c>
      <c r="E192" s="126">
        <f t="shared" si="5"/>
        <v>2.236419863356397E-2</v>
      </c>
    </row>
    <row r="193" spans="1:5" x14ac:dyDescent="0.25">
      <c r="A193" s="99">
        <v>184</v>
      </c>
      <c r="B193" s="51" t="s">
        <v>503</v>
      </c>
      <c r="C193" s="125">
        <v>1096</v>
      </c>
      <c r="D193" s="126">
        <f t="shared" si="4"/>
        <v>4.6833822104376099E-3</v>
      </c>
      <c r="E193" s="126">
        <f t="shared" si="5"/>
        <v>3.6919960389194323E-3</v>
      </c>
    </row>
    <row r="194" spans="1:5" x14ac:dyDescent="0.25">
      <c r="A194" s="99">
        <v>63</v>
      </c>
      <c r="B194" s="51" t="s">
        <v>182</v>
      </c>
      <c r="C194" s="125">
        <v>26254</v>
      </c>
      <c r="D194" s="126">
        <f t="shared" si="4"/>
        <v>0.11218751510294618</v>
      </c>
      <c r="E194" s="126">
        <f t="shared" si="5"/>
        <v>8.8439474457838299E-2</v>
      </c>
    </row>
    <row r="195" spans="1:5" x14ac:dyDescent="0.25">
      <c r="A195" s="99">
        <v>289</v>
      </c>
      <c r="B195" s="51" t="s">
        <v>1138</v>
      </c>
      <c r="C195" s="125">
        <v>124</v>
      </c>
      <c r="D195" s="126">
        <f t="shared" si="4"/>
        <v>5.298717099400216E-4</v>
      </c>
      <c r="E195" s="126">
        <f t="shared" si="5"/>
        <v>4.1770758104562916E-4</v>
      </c>
    </row>
    <row r="196" spans="1:5" x14ac:dyDescent="0.25">
      <c r="A196" s="99">
        <v>249</v>
      </c>
      <c r="B196" s="51" t="s">
        <v>410</v>
      </c>
      <c r="C196" s="125">
        <v>374</v>
      </c>
      <c r="D196" s="126">
        <f t="shared" si="4"/>
        <v>1.5981614477223228E-3</v>
      </c>
      <c r="E196" s="126">
        <f t="shared" si="5"/>
        <v>1.2598599621860107E-3</v>
      </c>
    </row>
    <row r="197" spans="1:5" x14ac:dyDescent="0.25">
      <c r="A197" s="99">
        <v>113</v>
      </c>
      <c r="B197" s="51" t="s">
        <v>481</v>
      </c>
      <c r="C197" s="125">
        <v>8634</v>
      </c>
      <c r="D197" s="126">
        <f t="shared" si="4"/>
        <v>3.6894454384049563E-2</v>
      </c>
      <c r="E197" s="126">
        <f t="shared" si="5"/>
        <v>2.9084574635064211E-2</v>
      </c>
    </row>
    <row r="198" spans="1:5" x14ac:dyDescent="0.25">
      <c r="A198" s="99">
        <v>239</v>
      </c>
      <c r="B198" s="51" t="s">
        <v>1130</v>
      </c>
      <c r="C198" s="125">
        <v>448</v>
      </c>
      <c r="D198" s="126">
        <f t="shared" ref="D198:D261" si="6">C198/$C$303*100</f>
        <v>1.9143752101058839E-3</v>
      </c>
      <c r="E198" s="126">
        <f t="shared" ref="E198:E261" si="7">C198/$C$299*100</f>
        <v>1.5091370670035635E-3</v>
      </c>
    </row>
    <row r="199" spans="1:5" x14ac:dyDescent="0.25">
      <c r="A199" s="99">
        <v>167</v>
      </c>
      <c r="B199" s="51" t="s">
        <v>395</v>
      </c>
      <c r="C199" s="125">
        <v>1818</v>
      </c>
      <c r="D199" s="126">
        <f t="shared" si="6"/>
        <v>7.7686029731528963E-3</v>
      </c>
      <c r="E199" s="126">
        <f t="shared" si="7"/>
        <v>6.1241321156528545E-3</v>
      </c>
    </row>
    <row r="200" spans="1:5" x14ac:dyDescent="0.25">
      <c r="A200" s="99">
        <v>106</v>
      </c>
      <c r="B200" s="51" t="s">
        <v>545</v>
      </c>
      <c r="C200" s="125">
        <v>9673</v>
      </c>
      <c r="D200" s="126">
        <f t="shared" si="6"/>
        <v>4.1334266534272808E-2</v>
      </c>
      <c r="E200" s="126">
        <f t="shared" si="7"/>
        <v>3.258455993108364E-2</v>
      </c>
    </row>
    <row r="201" spans="1:5" x14ac:dyDescent="0.25">
      <c r="A201" s="99">
        <v>276</v>
      </c>
      <c r="B201" s="51" t="s">
        <v>1134</v>
      </c>
      <c r="C201" s="125">
        <v>173</v>
      </c>
      <c r="D201" s="126">
        <f t="shared" si="6"/>
        <v>7.3925649854535255E-4</v>
      </c>
      <c r="E201" s="126">
        <f t="shared" si="7"/>
        <v>5.8276944774914399E-4</v>
      </c>
    </row>
    <row r="202" spans="1:5" x14ac:dyDescent="0.25">
      <c r="A202" s="99">
        <v>35</v>
      </c>
      <c r="B202" s="51" t="s">
        <v>563</v>
      </c>
      <c r="C202" s="125">
        <v>64343</v>
      </c>
      <c r="D202" s="126">
        <f t="shared" si="6"/>
        <v>0.27494786639250646</v>
      </c>
      <c r="E202" s="126">
        <f t="shared" si="7"/>
        <v>0.21674644263886222</v>
      </c>
    </row>
    <row r="203" spans="1:5" x14ac:dyDescent="0.25">
      <c r="A203" s="99">
        <v>95</v>
      </c>
      <c r="B203" s="51" t="s">
        <v>535</v>
      </c>
      <c r="C203" s="125">
        <v>13293</v>
      </c>
      <c r="D203" s="126">
        <f t="shared" si="6"/>
        <v>5.6803101937360538E-2</v>
      </c>
      <c r="E203" s="126">
        <f t="shared" si="7"/>
        <v>4.477892640999636E-2</v>
      </c>
    </row>
    <row r="204" spans="1:5" x14ac:dyDescent="0.25">
      <c r="A204" s="99">
        <v>77</v>
      </c>
      <c r="B204" s="51" t="s">
        <v>492</v>
      </c>
      <c r="C204" s="125">
        <v>18798</v>
      </c>
      <c r="D204" s="126">
        <f t="shared" si="6"/>
        <v>8.0326841963326817E-2</v>
      </c>
      <c r="E204" s="126">
        <f t="shared" si="7"/>
        <v>6.3323121842707566E-2</v>
      </c>
    </row>
    <row r="205" spans="1:5" x14ac:dyDescent="0.25">
      <c r="A205" s="99">
        <v>241</v>
      </c>
      <c r="B205" s="51" t="s">
        <v>607</v>
      </c>
      <c r="C205" s="125">
        <v>418</v>
      </c>
      <c r="D205" s="126">
        <f t="shared" si="6"/>
        <v>1.7861804415720082E-3</v>
      </c>
      <c r="E205" s="126">
        <f t="shared" si="7"/>
        <v>1.4080787812667177E-3</v>
      </c>
    </row>
    <row r="206" spans="1:5" x14ac:dyDescent="0.25">
      <c r="A206" s="99">
        <v>272</v>
      </c>
      <c r="B206" s="51" t="s">
        <v>1147</v>
      </c>
      <c r="C206" s="125">
        <v>203</v>
      </c>
      <c r="D206" s="126">
        <f t="shared" si="6"/>
        <v>8.6745126707922884E-4</v>
      </c>
      <c r="E206" s="126">
        <f t="shared" si="7"/>
        <v>6.8382773348598974E-4</v>
      </c>
    </row>
    <row r="207" spans="1:5" x14ac:dyDescent="0.25">
      <c r="A207" s="99">
        <v>152</v>
      </c>
      <c r="B207" s="51" t="s">
        <v>578</v>
      </c>
      <c r="C207" s="125">
        <v>2333</v>
      </c>
      <c r="D207" s="126">
        <f t="shared" si="6"/>
        <v>9.9692798329844359E-3</v>
      </c>
      <c r="E207" s="126">
        <f t="shared" si="7"/>
        <v>7.8589660208020391E-3</v>
      </c>
    </row>
    <row r="208" spans="1:5" x14ac:dyDescent="0.25">
      <c r="A208" s="99">
        <v>127</v>
      </c>
      <c r="B208" s="51" t="s">
        <v>587</v>
      </c>
      <c r="C208" s="125">
        <v>6132</v>
      </c>
      <c r="D208" s="126">
        <f t="shared" si="6"/>
        <v>2.6203010688324289E-2</v>
      </c>
      <c r="E208" s="126">
        <f t="shared" si="7"/>
        <v>2.0656313604611277E-2</v>
      </c>
    </row>
    <row r="209" spans="1:5" x14ac:dyDescent="0.25">
      <c r="A209" s="99">
        <v>155</v>
      </c>
      <c r="B209" s="51" t="s">
        <v>540</v>
      </c>
      <c r="C209" s="125">
        <v>2253</v>
      </c>
      <c r="D209" s="126">
        <f t="shared" si="6"/>
        <v>9.6274271168940995E-3</v>
      </c>
      <c r="E209" s="126">
        <f t="shared" si="7"/>
        <v>7.5894772588371174E-3</v>
      </c>
    </row>
    <row r="210" spans="1:5" x14ac:dyDescent="0.25">
      <c r="A210" s="99">
        <v>100</v>
      </c>
      <c r="B210" s="51" t="s">
        <v>604</v>
      </c>
      <c r="C210" s="125">
        <v>11134</v>
      </c>
      <c r="D210" s="126">
        <f t="shared" si="6"/>
        <v>4.7577351761872583E-2</v>
      </c>
      <c r="E210" s="126">
        <f t="shared" si="7"/>
        <v>3.7506098446468024E-2</v>
      </c>
    </row>
    <row r="211" spans="1:5" x14ac:dyDescent="0.25">
      <c r="A211" s="99">
        <v>206</v>
      </c>
      <c r="B211" s="51" t="s">
        <v>501</v>
      </c>
      <c r="C211" s="125">
        <v>742</v>
      </c>
      <c r="D211" s="126">
        <f t="shared" si="6"/>
        <v>3.1706839417378709E-3</v>
      </c>
      <c r="E211" s="126">
        <f t="shared" si="7"/>
        <v>2.4995082672246522E-3</v>
      </c>
    </row>
    <row r="212" spans="1:5" x14ac:dyDescent="0.25">
      <c r="A212" s="99">
        <v>15</v>
      </c>
      <c r="B212" s="51" t="s">
        <v>207</v>
      </c>
      <c r="C212" s="125">
        <v>183969</v>
      </c>
      <c r="D212" s="126">
        <f t="shared" si="6"/>
        <v>0.78612877908028878</v>
      </c>
      <c r="E212" s="126">
        <f t="shared" si="7"/>
        <v>0.61971972562405941</v>
      </c>
    </row>
    <row r="213" spans="1:5" x14ac:dyDescent="0.25">
      <c r="A213" s="99">
        <v>230</v>
      </c>
      <c r="B213" s="51" t="s">
        <v>502</v>
      </c>
      <c r="C213" s="125">
        <v>531</v>
      </c>
      <c r="D213" s="126">
        <f t="shared" si="6"/>
        <v>2.2690474030496086E-3</v>
      </c>
      <c r="E213" s="126">
        <f t="shared" si="7"/>
        <v>1.7887316575421702E-3</v>
      </c>
    </row>
    <row r="214" spans="1:5" x14ac:dyDescent="0.25">
      <c r="A214" s="99">
        <v>142</v>
      </c>
      <c r="B214" s="51" t="s">
        <v>496</v>
      </c>
      <c r="C214" s="125">
        <v>3165</v>
      </c>
      <c r="D214" s="126">
        <f t="shared" si="6"/>
        <v>1.3524548080323936E-2</v>
      </c>
      <c r="E214" s="126">
        <f t="shared" si="7"/>
        <v>1.0661649145237229E-2</v>
      </c>
    </row>
    <row r="215" spans="1:5" x14ac:dyDescent="0.25">
      <c r="A215" s="99">
        <v>39</v>
      </c>
      <c r="B215" s="51" t="s">
        <v>188</v>
      </c>
      <c r="C215" s="125">
        <v>61889</v>
      </c>
      <c r="D215" s="126">
        <f t="shared" si="6"/>
        <v>0.26446153432643543</v>
      </c>
      <c r="E215" s="126">
        <f t="shared" si="7"/>
        <v>0.20847987486558828</v>
      </c>
    </row>
    <row r="216" spans="1:5" x14ac:dyDescent="0.25">
      <c r="A216" s="99">
        <v>238</v>
      </c>
      <c r="B216" s="51" t="s">
        <v>618</v>
      </c>
      <c r="C216" s="125">
        <v>451</v>
      </c>
      <c r="D216" s="126">
        <f t="shared" si="6"/>
        <v>1.9271946869592717E-3</v>
      </c>
      <c r="E216" s="126">
        <f t="shared" si="7"/>
        <v>1.5192428955772481E-3</v>
      </c>
    </row>
    <row r="217" spans="1:5" x14ac:dyDescent="0.25">
      <c r="A217" s="99">
        <v>55</v>
      </c>
      <c r="B217" s="51" t="s">
        <v>234</v>
      </c>
      <c r="C217" s="125">
        <v>34158</v>
      </c>
      <c r="D217" s="126">
        <f t="shared" si="6"/>
        <v>0.14596256345267142</v>
      </c>
      <c r="E217" s="126">
        <f t="shared" si="7"/>
        <v>0.11506496413997259</v>
      </c>
    </row>
    <row r="218" spans="1:5" x14ac:dyDescent="0.25">
      <c r="A218" s="99">
        <v>161</v>
      </c>
      <c r="B218" s="51" t="s">
        <v>246</v>
      </c>
      <c r="C218" s="125">
        <v>1926</v>
      </c>
      <c r="D218" s="126">
        <f t="shared" si="6"/>
        <v>8.2301041398748515E-3</v>
      </c>
      <c r="E218" s="126">
        <f t="shared" si="7"/>
        <v>6.4879419443054981E-3</v>
      </c>
    </row>
    <row r="219" spans="1:5" x14ac:dyDescent="0.25">
      <c r="A219" s="99">
        <v>202</v>
      </c>
      <c r="B219" s="51" t="s">
        <v>521</v>
      </c>
      <c r="C219" s="125">
        <v>786</v>
      </c>
      <c r="D219" s="126">
        <f t="shared" si="6"/>
        <v>3.3587029355875556E-3</v>
      </c>
      <c r="E219" s="126">
        <f t="shared" si="7"/>
        <v>2.647727086305359E-3</v>
      </c>
    </row>
    <row r="220" spans="1:5" x14ac:dyDescent="0.25">
      <c r="A220" s="99">
        <v>64</v>
      </c>
      <c r="B220" s="51" t="s">
        <v>210</v>
      </c>
      <c r="C220" s="125">
        <v>24552</v>
      </c>
      <c r="D220" s="126">
        <f t="shared" si="6"/>
        <v>0.10491459856812425</v>
      </c>
      <c r="E220" s="126">
        <f t="shared" si="7"/>
        <v>8.2706101047034575E-2</v>
      </c>
    </row>
    <row r="221" spans="1:5" x14ac:dyDescent="0.25">
      <c r="A221" s="99">
        <v>27</v>
      </c>
      <c r="B221" s="51" t="s">
        <v>197</v>
      </c>
      <c r="C221" s="125">
        <v>85656</v>
      </c>
      <c r="D221" s="126">
        <f t="shared" si="6"/>
        <v>0.3660217031179232</v>
      </c>
      <c r="E221" s="126">
        <f t="shared" si="7"/>
        <v>0.28854161743584206</v>
      </c>
    </row>
    <row r="222" spans="1:5" x14ac:dyDescent="0.25">
      <c r="A222" s="99">
        <v>176</v>
      </c>
      <c r="B222" s="51" t="s">
        <v>650</v>
      </c>
      <c r="C222" s="125">
        <v>1235</v>
      </c>
      <c r="D222" s="126">
        <f t="shared" si="6"/>
        <v>5.2773513046445687E-3</v>
      </c>
      <c r="E222" s="126">
        <f t="shared" si="7"/>
        <v>4.1602327628334837E-3</v>
      </c>
    </row>
    <row r="223" spans="1:5" x14ac:dyDescent="0.25">
      <c r="A223" s="99">
        <v>112</v>
      </c>
      <c r="B223" s="51" t="s">
        <v>611</v>
      </c>
      <c r="C223" s="125">
        <v>8720</v>
      </c>
      <c r="D223" s="126">
        <f t="shared" si="6"/>
        <v>3.7261946053846674E-2</v>
      </c>
      <c r="E223" s="126">
        <f t="shared" si="7"/>
        <v>2.9374275054176509E-2</v>
      </c>
    </row>
    <row r="224" spans="1:5" x14ac:dyDescent="0.25">
      <c r="A224" s="99">
        <v>28</v>
      </c>
      <c r="B224" s="51" t="s">
        <v>427</v>
      </c>
      <c r="C224" s="125">
        <v>75755</v>
      </c>
      <c r="D224" s="126">
        <f t="shared" si="6"/>
        <v>0.32371315634279296</v>
      </c>
      <c r="E224" s="126">
        <f t="shared" si="7"/>
        <v>0.2551890145331584</v>
      </c>
    </row>
    <row r="225" spans="1:5" x14ac:dyDescent="0.25">
      <c r="A225" s="99">
        <v>134</v>
      </c>
      <c r="B225" s="51" t="s">
        <v>1126</v>
      </c>
      <c r="C225" s="125">
        <v>4173</v>
      </c>
      <c r="D225" s="126">
        <f t="shared" si="6"/>
        <v>1.7831892303062175E-2</v>
      </c>
      <c r="E225" s="126">
        <f t="shared" si="7"/>
        <v>1.4057207545995246E-2</v>
      </c>
    </row>
    <row r="226" spans="1:5" x14ac:dyDescent="0.25">
      <c r="A226" s="99">
        <v>4</v>
      </c>
      <c r="B226" s="51" t="s">
        <v>505</v>
      </c>
      <c r="C226" s="125">
        <v>2023468</v>
      </c>
      <c r="D226" s="126">
        <f t="shared" si="6"/>
        <v>8.6466003965235121</v>
      </c>
      <c r="E226" s="126">
        <f t="shared" si="7"/>
        <v>6.816273577445461</v>
      </c>
    </row>
    <row r="227" spans="1:5" x14ac:dyDescent="0.25">
      <c r="A227" s="99">
        <v>263</v>
      </c>
      <c r="B227" s="51" t="s">
        <v>629</v>
      </c>
      <c r="C227" s="125">
        <v>246</v>
      </c>
      <c r="D227" s="126">
        <f t="shared" si="6"/>
        <v>1.0511971019777845E-3</v>
      </c>
      <c r="E227" s="126">
        <f t="shared" si="7"/>
        <v>8.2867794304213537E-4</v>
      </c>
    </row>
    <row r="228" spans="1:5" x14ac:dyDescent="0.25">
      <c r="A228" s="99">
        <v>29</v>
      </c>
      <c r="B228" s="51" t="s">
        <v>203</v>
      </c>
      <c r="C228" s="125">
        <v>73898</v>
      </c>
      <c r="D228" s="126">
        <f t="shared" si="6"/>
        <v>0.31577790017054602</v>
      </c>
      <c r="E228" s="126">
        <f t="shared" si="7"/>
        <v>0.24893350664604766</v>
      </c>
    </row>
    <row r="229" spans="1:5" x14ac:dyDescent="0.25">
      <c r="A229" s="99">
        <v>140</v>
      </c>
      <c r="B229" s="51" t="s">
        <v>641</v>
      </c>
      <c r="C229" s="125">
        <v>3222</v>
      </c>
      <c r="D229" s="126">
        <f t="shared" si="6"/>
        <v>1.3768118140538299E-2</v>
      </c>
      <c r="E229" s="126">
        <f t="shared" si="7"/>
        <v>1.0853659888137236E-2</v>
      </c>
    </row>
    <row r="230" spans="1:5" x14ac:dyDescent="0.25">
      <c r="A230" s="99">
        <v>196</v>
      </c>
      <c r="B230" s="51" t="s">
        <v>396</v>
      </c>
      <c r="C230" s="125">
        <v>919</v>
      </c>
      <c r="D230" s="126">
        <f t="shared" si="6"/>
        <v>3.9270330760877402E-3</v>
      </c>
      <c r="E230" s="126">
        <f t="shared" si="7"/>
        <v>3.0957521530720418E-3</v>
      </c>
    </row>
    <row r="231" spans="1:5" x14ac:dyDescent="0.25">
      <c r="A231" s="99">
        <v>157</v>
      </c>
      <c r="B231" s="51" t="s">
        <v>626</v>
      </c>
      <c r="C231" s="125">
        <v>2225</v>
      </c>
      <c r="D231" s="126">
        <f t="shared" si="6"/>
        <v>9.5077786662624824E-3</v>
      </c>
      <c r="E231" s="126">
        <f t="shared" si="7"/>
        <v>7.4951561921493947E-3</v>
      </c>
    </row>
    <row r="232" spans="1:5" x14ac:dyDescent="0.25">
      <c r="A232" s="99">
        <v>84</v>
      </c>
      <c r="B232" s="51" t="s">
        <v>564</v>
      </c>
      <c r="C232" s="125">
        <v>17043</v>
      </c>
      <c r="D232" s="126">
        <f t="shared" si="6"/>
        <v>7.2827448004095061E-2</v>
      </c>
      <c r="E232" s="126">
        <f t="shared" si="7"/>
        <v>5.7411212127102089E-2</v>
      </c>
    </row>
    <row r="233" spans="1:5" x14ac:dyDescent="0.25">
      <c r="A233" s="99">
        <v>213</v>
      </c>
      <c r="B233" s="51" t="s">
        <v>235</v>
      </c>
      <c r="C233" s="125">
        <v>688</v>
      </c>
      <c r="D233" s="126">
        <f t="shared" si="6"/>
        <v>2.9399333583768937E-3</v>
      </c>
      <c r="E233" s="126">
        <f t="shared" si="7"/>
        <v>2.3176033528983296E-3</v>
      </c>
    </row>
    <row r="234" spans="1:5" x14ac:dyDescent="0.25">
      <c r="A234" s="99">
        <v>114</v>
      </c>
      <c r="B234" s="51" t="s">
        <v>552</v>
      </c>
      <c r="C234" s="125">
        <v>8383</v>
      </c>
      <c r="D234" s="126">
        <f t="shared" si="6"/>
        <v>3.5821891487316133E-2</v>
      </c>
      <c r="E234" s="126">
        <f t="shared" si="7"/>
        <v>2.8239053644399274E-2</v>
      </c>
    </row>
    <row r="235" spans="1:5" x14ac:dyDescent="0.25">
      <c r="A235" s="99">
        <v>75</v>
      </c>
      <c r="B235" s="51" t="s">
        <v>236</v>
      </c>
      <c r="C235" s="125">
        <v>19359</v>
      </c>
      <c r="D235" s="126">
        <f t="shared" si="6"/>
        <v>8.2724084134910295E-2</v>
      </c>
      <c r="E235" s="126">
        <f t="shared" si="7"/>
        <v>6.521291178598658E-2</v>
      </c>
    </row>
    <row r="236" spans="1:5" x14ac:dyDescent="0.25">
      <c r="A236" s="99">
        <v>99</v>
      </c>
      <c r="B236" s="51" t="s">
        <v>208</v>
      </c>
      <c r="C236" s="125">
        <v>11372</v>
      </c>
      <c r="D236" s="126">
        <f t="shared" si="6"/>
        <v>4.8594363592241327E-2</v>
      </c>
      <c r="E236" s="126">
        <f t="shared" si="7"/>
        <v>3.8307827513313672E-2</v>
      </c>
    </row>
    <row r="237" spans="1:5" x14ac:dyDescent="0.25">
      <c r="A237" s="99">
        <v>82</v>
      </c>
      <c r="B237" s="51" t="s">
        <v>204</v>
      </c>
      <c r="C237" s="125">
        <v>17864</v>
      </c>
      <c r="D237" s="126">
        <f t="shared" si="6"/>
        <v>7.6335711502972137E-2</v>
      </c>
      <c r="E237" s="126">
        <f t="shared" si="7"/>
        <v>6.0176840546767099E-2</v>
      </c>
    </row>
    <row r="238" spans="1:5" x14ac:dyDescent="0.25">
      <c r="A238" s="99">
        <v>162</v>
      </c>
      <c r="B238" s="51" t="s">
        <v>493</v>
      </c>
      <c r="C238" s="125">
        <v>1880</v>
      </c>
      <c r="D238" s="126">
        <f t="shared" si="6"/>
        <v>8.0335388281229068E-3</v>
      </c>
      <c r="E238" s="126">
        <f t="shared" si="7"/>
        <v>6.3329859061756685E-3</v>
      </c>
    </row>
    <row r="239" spans="1:5" x14ac:dyDescent="0.25">
      <c r="A239" s="99">
        <v>87</v>
      </c>
      <c r="B239" s="51" t="s">
        <v>397</v>
      </c>
      <c r="C239" s="125">
        <v>16175</v>
      </c>
      <c r="D239" s="126">
        <f t="shared" si="6"/>
        <v>6.9118346034514902E-2</v>
      </c>
      <c r="E239" s="126">
        <f t="shared" si="7"/>
        <v>5.4487259059782675E-2</v>
      </c>
    </row>
    <row r="240" spans="1:5" x14ac:dyDescent="0.25">
      <c r="A240" s="99">
        <v>270</v>
      </c>
      <c r="B240" s="51" t="s">
        <v>525</v>
      </c>
      <c r="C240" s="125">
        <v>228</v>
      </c>
      <c r="D240" s="126">
        <f t="shared" si="6"/>
        <v>9.7428024085745887E-4</v>
      </c>
      <c r="E240" s="126">
        <f t="shared" si="7"/>
        <v>7.6804297160002789E-4</v>
      </c>
    </row>
    <row r="241" spans="1:5" x14ac:dyDescent="0.25">
      <c r="A241" s="99">
        <v>24</v>
      </c>
      <c r="B241" s="51" t="s">
        <v>642</v>
      </c>
      <c r="C241" s="125">
        <v>118966</v>
      </c>
      <c r="D241" s="126">
        <f t="shared" si="6"/>
        <v>0.5083606277800371</v>
      </c>
      <c r="E241" s="126">
        <f t="shared" si="7"/>
        <v>0.40075000069898653</v>
      </c>
    </row>
    <row r="242" spans="1:5" x14ac:dyDescent="0.25">
      <c r="A242" s="99">
        <v>181</v>
      </c>
      <c r="B242" s="51" t="s">
        <v>608</v>
      </c>
      <c r="C242" s="125">
        <v>1132</v>
      </c>
      <c r="D242" s="126">
        <f t="shared" si="6"/>
        <v>4.8372159326782608E-3</v>
      </c>
      <c r="E242" s="126">
        <f t="shared" si="7"/>
        <v>3.8132659818036472E-3</v>
      </c>
    </row>
    <row r="243" spans="1:5" x14ac:dyDescent="0.25">
      <c r="A243" s="99">
        <v>104</v>
      </c>
      <c r="B243" s="51" t="s">
        <v>596</v>
      </c>
      <c r="C243" s="125">
        <v>10030</v>
      </c>
      <c r="D243" s="126">
        <f t="shared" si="6"/>
        <v>4.2859784279825931E-2</v>
      </c>
      <c r="E243" s="126">
        <f t="shared" si="7"/>
        <v>3.3787153531352108E-2</v>
      </c>
    </row>
    <row r="244" spans="1:5" x14ac:dyDescent="0.25">
      <c r="A244" s="99">
        <v>59</v>
      </c>
      <c r="B244" s="51" t="s">
        <v>519</v>
      </c>
      <c r="C244" s="125">
        <v>30656</v>
      </c>
      <c r="D244" s="126">
        <f t="shared" si="6"/>
        <v>0.13099796080581694</v>
      </c>
      <c r="E244" s="126">
        <f t="shared" si="7"/>
        <v>0.10326809358495814</v>
      </c>
    </row>
    <row r="245" spans="1:5" x14ac:dyDescent="0.25">
      <c r="A245" s="99">
        <v>101</v>
      </c>
      <c r="B245" s="51" t="s">
        <v>541</v>
      </c>
      <c r="C245" s="125">
        <v>10755</v>
      </c>
      <c r="D245" s="126">
        <f t="shared" si="6"/>
        <v>4.5957824519394605E-2</v>
      </c>
      <c r="E245" s="126">
        <f t="shared" si="7"/>
        <v>3.6229395436659213E-2</v>
      </c>
    </row>
    <row r="246" spans="1:5" x14ac:dyDescent="0.25">
      <c r="A246" s="99">
        <v>187</v>
      </c>
      <c r="B246" s="51" t="s">
        <v>546</v>
      </c>
      <c r="C246" s="125">
        <v>1060</v>
      </c>
      <c r="D246" s="126">
        <f t="shared" si="6"/>
        <v>4.5295484881969581E-3</v>
      </c>
      <c r="E246" s="126">
        <f t="shared" si="7"/>
        <v>3.5707260960352173E-3</v>
      </c>
    </row>
    <row r="247" spans="1:5" x14ac:dyDescent="0.25">
      <c r="A247" s="99">
        <v>290</v>
      </c>
      <c r="B247" s="51" t="s">
        <v>1145</v>
      </c>
      <c r="C247" s="125">
        <v>120</v>
      </c>
      <c r="D247" s="126">
        <f t="shared" si="6"/>
        <v>5.1277907413550469E-4</v>
      </c>
      <c r="E247" s="126">
        <f t="shared" si="7"/>
        <v>4.0423314294738309E-4</v>
      </c>
    </row>
    <row r="248" spans="1:5" x14ac:dyDescent="0.25">
      <c r="A248" s="99">
        <v>166</v>
      </c>
      <c r="B248" s="51" t="s">
        <v>651</v>
      </c>
      <c r="C248" s="125">
        <v>1820</v>
      </c>
      <c r="D248" s="126">
        <f t="shared" si="6"/>
        <v>7.7771492910551536E-3</v>
      </c>
      <c r="E248" s="126">
        <f t="shared" si="7"/>
        <v>6.1308693347019777E-3</v>
      </c>
    </row>
    <row r="249" spans="1:5" x14ac:dyDescent="0.25">
      <c r="A249" s="99">
        <v>212</v>
      </c>
      <c r="B249" s="51" t="s">
        <v>632</v>
      </c>
      <c r="C249" s="125">
        <v>705</v>
      </c>
      <c r="D249" s="126">
        <f t="shared" si="6"/>
        <v>3.0125770605460901E-3</v>
      </c>
      <c r="E249" s="126">
        <f t="shared" si="7"/>
        <v>2.3748697148158757E-3</v>
      </c>
    </row>
    <row r="250" spans="1:5" x14ac:dyDescent="0.25">
      <c r="A250" s="99">
        <v>146</v>
      </c>
      <c r="B250" s="51" t="s">
        <v>517</v>
      </c>
      <c r="C250" s="125">
        <v>2729</v>
      </c>
      <c r="D250" s="126">
        <f t="shared" si="6"/>
        <v>1.1661450777631602E-2</v>
      </c>
      <c r="E250" s="126">
        <f t="shared" si="7"/>
        <v>9.1929353925284032E-3</v>
      </c>
    </row>
    <row r="251" spans="1:5" x14ac:dyDescent="0.25">
      <c r="A251" s="99">
        <v>151</v>
      </c>
      <c r="B251" s="51" t="s">
        <v>574</v>
      </c>
      <c r="C251" s="125">
        <v>2404</v>
      </c>
      <c r="D251" s="126">
        <f t="shared" si="6"/>
        <v>1.027267411851461E-2</v>
      </c>
      <c r="E251" s="126">
        <f t="shared" si="7"/>
        <v>8.0981372970459087E-3</v>
      </c>
    </row>
    <row r="252" spans="1:5" x14ac:dyDescent="0.25">
      <c r="A252" s="99">
        <v>71</v>
      </c>
      <c r="B252" s="51" t="s">
        <v>558</v>
      </c>
      <c r="C252" s="125">
        <v>20781</v>
      </c>
      <c r="D252" s="126">
        <f t="shared" si="6"/>
        <v>8.8800516163416027E-2</v>
      </c>
      <c r="E252" s="126">
        <f t="shared" si="7"/>
        <v>7.000307452991307E-2</v>
      </c>
    </row>
    <row r="253" spans="1:5" x14ac:dyDescent="0.25">
      <c r="A253" s="99">
        <v>23</v>
      </c>
      <c r="B253" s="51" t="s">
        <v>189</v>
      </c>
      <c r="C253" s="125">
        <v>119959</v>
      </c>
      <c r="D253" s="126">
        <f t="shared" si="6"/>
        <v>0.51260387461850832</v>
      </c>
      <c r="E253" s="126">
        <f t="shared" si="7"/>
        <v>0.40409502995687613</v>
      </c>
    </row>
    <row r="254" spans="1:5" x14ac:dyDescent="0.25">
      <c r="A254" s="99">
        <v>25</v>
      </c>
      <c r="B254" s="51" t="s">
        <v>570</v>
      </c>
      <c r="C254" s="125">
        <v>110914</v>
      </c>
      <c r="D254" s="126">
        <f t="shared" si="6"/>
        <v>0.47395315190554471</v>
      </c>
      <c r="E254" s="126">
        <f t="shared" si="7"/>
        <v>0.37362595680721711</v>
      </c>
    </row>
    <row r="255" spans="1:5" x14ac:dyDescent="0.25">
      <c r="A255" s="99">
        <v>115</v>
      </c>
      <c r="B255" s="51" t="s">
        <v>571</v>
      </c>
      <c r="C255" s="125">
        <v>7995</v>
      </c>
      <c r="D255" s="126">
        <f t="shared" si="6"/>
        <v>3.4163905814278001E-2</v>
      </c>
      <c r="E255" s="126">
        <f t="shared" si="7"/>
        <v>2.6932033148869401E-2</v>
      </c>
    </row>
    <row r="256" spans="1:5" x14ac:dyDescent="0.25">
      <c r="A256" s="99">
        <v>279</v>
      </c>
      <c r="B256" s="51" t="s">
        <v>620</v>
      </c>
      <c r="C256" s="125">
        <v>166</v>
      </c>
      <c r="D256" s="126">
        <f t="shared" si="6"/>
        <v>7.0934438588744807E-4</v>
      </c>
      <c r="E256" s="126">
        <f t="shared" si="7"/>
        <v>5.5918918107721331E-4</v>
      </c>
    </row>
    <row r="257" spans="1:5" x14ac:dyDescent="0.25">
      <c r="A257" s="99">
        <v>79</v>
      </c>
      <c r="B257" s="51" t="s">
        <v>542</v>
      </c>
      <c r="C257" s="125">
        <v>18016</v>
      </c>
      <c r="D257" s="126">
        <f t="shared" si="6"/>
        <v>7.6985231663543777E-2</v>
      </c>
      <c r="E257" s="126">
        <f t="shared" si="7"/>
        <v>6.068886919450045E-2</v>
      </c>
    </row>
    <row r="258" spans="1:5" x14ac:dyDescent="0.25">
      <c r="A258" s="99">
        <v>285</v>
      </c>
      <c r="B258" s="51" t="s">
        <v>1142</v>
      </c>
      <c r="C258" s="125">
        <v>153</v>
      </c>
      <c r="D258" s="126">
        <f t="shared" si="6"/>
        <v>6.5379331952276844E-4</v>
      </c>
      <c r="E258" s="126">
        <f t="shared" si="7"/>
        <v>5.1539725725791344E-4</v>
      </c>
    </row>
    <row r="259" spans="1:5" x14ac:dyDescent="0.25">
      <c r="A259" s="99">
        <v>240</v>
      </c>
      <c r="B259" s="51" t="s">
        <v>398</v>
      </c>
      <c r="C259" s="125">
        <v>426</v>
      </c>
      <c r="D259" s="126">
        <f t="shared" si="6"/>
        <v>1.8203657131810418E-3</v>
      </c>
      <c r="E259" s="126">
        <f t="shared" si="7"/>
        <v>1.4350276574632099E-3</v>
      </c>
    </row>
    <row r="260" spans="1:5" x14ac:dyDescent="0.25">
      <c r="A260" s="99">
        <v>287</v>
      </c>
      <c r="B260" s="51" t="s">
        <v>1163</v>
      </c>
      <c r="C260" s="125">
        <v>143</v>
      </c>
      <c r="D260" s="126">
        <f t="shared" si="6"/>
        <v>6.1106173001147649E-4</v>
      </c>
      <c r="E260" s="126">
        <f t="shared" si="7"/>
        <v>4.8171116201229817E-4</v>
      </c>
    </row>
    <row r="261" spans="1:5" x14ac:dyDescent="0.25">
      <c r="A261" s="99">
        <v>50</v>
      </c>
      <c r="B261" s="51" t="s">
        <v>183</v>
      </c>
      <c r="C261" s="125">
        <v>40210</v>
      </c>
      <c r="D261" s="126">
        <f t="shared" si="6"/>
        <v>0.17182372142490537</v>
      </c>
      <c r="E261" s="126">
        <f t="shared" si="7"/>
        <v>0.13545178898261895</v>
      </c>
    </row>
    <row r="262" spans="1:5" x14ac:dyDescent="0.25">
      <c r="A262" s="99">
        <v>57</v>
      </c>
      <c r="B262" s="51" t="s">
        <v>512</v>
      </c>
      <c r="C262" s="125">
        <v>31568</v>
      </c>
      <c r="D262" s="126">
        <f t="shared" ref="D262:D298" si="8">C262/$C$303*100</f>
        <v>0.13489508176924675</v>
      </c>
      <c r="E262" s="126">
        <f t="shared" ref="E262:E298" si="9">C262/$C$299*100</f>
        <v>0.10634026547135823</v>
      </c>
    </row>
    <row r="263" spans="1:5" x14ac:dyDescent="0.25">
      <c r="A263" s="99">
        <v>74</v>
      </c>
      <c r="B263" s="51" t="s">
        <v>536</v>
      </c>
      <c r="C263" s="125">
        <v>19963</v>
      </c>
      <c r="D263" s="126">
        <f t="shared" si="8"/>
        <v>8.5305072141392338E-2</v>
      </c>
      <c r="E263" s="126">
        <f t="shared" si="9"/>
        <v>6.7247551938821745E-2</v>
      </c>
    </row>
    <row r="264" spans="1:5" x14ac:dyDescent="0.25">
      <c r="A264" s="99">
        <v>175</v>
      </c>
      <c r="B264" s="51" t="s">
        <v>500</v>
      </c>
      <c r="C264" s="125">
        <v>1313</v>
      </c>
      <c r="D264" s="126">
        <f t="shared" si="8"/>
        <v>5.6106577028326469E-3</v>
      </c>
      <c r="E264" s="126">
        <f t="shared" si="9"/>
        <v>4.4229843057492831E-3</v>
      </c>
    </row>
    <row r="265" spans="1:5" x14ac:dyDescent="0.25">
      <c r="A265" s="99">
        <v>78</v>
      </c>
      <c r="B265" s="51" t="s">
        <v>555</v>
      </c>
      <c r="C265" s="125">
        <v>18525</v>
      </c>
      <c r="D265" s="126">
        <f t="shared" si="8"/>
        <v>7.916026956966854E-2</v>
      </c>
      <c r="E265" s="126">
        <f t="shared" si="9"/>
        <v>6.2403491442502269E-2</v>
      </c>
    </row>
    <row r="266" spans="1:5" x14ac:dyDescent="0.25">
      <c r="A266" s="99">
        <v>226</v>
      </c>
      <c r="B266" s="51" t="s">
        <v>582</v>
      </c>
      <c r="C266" s="125">
        <v>564</v>
      </c>
      <c r="D266" s="126">
        <f t="shared" si="8"/>
        <v>2.4100616484368721E-3</v>
      </c>
      <c r="E266" s="126">
        <f t="shared" si="9"/>
        <v>1.8998957718527004E-3</v>
      </c>
    </row>
    <row r="267" spans="1:5" x14ac:dyDescent="0.25">
      <c r="A267" s="99">
        <v>81</v>
      </c>
      <c r="B267" s="51" t="s">
        <v>573</v>
      </c>
      <c r="C267" s="125">
        <v>17976</v>
      </c>
      <c r="D267" s="126">
        <f t="shared" si="8"/>
        <v>7.6814305305498612E-2</v>
      </c>
      <c r="E267" s="126">
        <f t="shared" si="9"/>
        <v>6.0554124813517983E-2</v>
      </c>
    </row>
    <row r="268" spans="1:5" x14ac:dyDescent="0.25">
      <c r="A268" s="99">
        <v>189</v>
      </c>
      <c r="B268" s="51" t="s">
        <v>643</v>
      </c>
      <c r="C268" s="125">
        <v>1042</v>
      </c>
      <c r="D268" s="126">
        <f t="shared" si="8"/>
        <v>4.4526316270766322E-3</v>
      </c>
      <c r="E268" s="126">
        <f t="shared" si="9"/>
        <v>3.51009112459311E-3</v>
      </c>
    </row>
    <row r="269" spans="1:5" x14ac:dyDescent="0.25">
      <c r="A269" s="99">
        <v>214</v>
      </c>
      <c r="B269" s="51" t="s">
        <v>583</v>
      </c>
      <c r="C269" s="125">
        <v>685</v>
      </c>
      <c r="D269" s="126">
        <f t="shared" si="8"/>
        <v>2.927113881523506E-3</v>
      </c>
      <c r="E269" s="126">
        <f t="shared" si="9"/>
        <v>2.3074975243246453E-3</v>
      </c>
    </row>
    <row r="270" spans="1:5" x14ac:dyDescent="0.25">
      <c r="A270" s="99">
        <v>171</v>
      </c>
      <c r="B270" s="51" t="s">
        <v>225</v>
      </c>
      <c r="C270" s="125">
        <v>1581</v>
      </c>
      <c r="D270" s="126">
        <f t="shared" si="8"/>
        <v>6.7558643017352751E-3</v>
      </c>
      <c r="E270" s="126">
        <f t="shared" si="9"/>
        <v>5.3257716583317728E-3</v>
      </c>
    </row>
    <row r="271" spans="1:5" x14ac:dyDescent="0.25">
      <c r="A271" s="99">
        <v>32</v>
      </c>
      <c r="B271" s="51" t="s">
        <v>251</v>
      </c>
      <c r="C271" s="125">
        <v>70232</v>
      </c>
      <c r="D271" s="126">
        <f t="shared" si="8"/>
        <v>0.30011249945570639</v>
      </c>
      <c r="E271" s="126">
        <f t="shared" si="9"/>
        <v>0.23658418412900506</v>
      </c>
    </row>
    <row r="272" spans="1:5" x14ac:dyDescent="0.25">
      <c r="A272" s="99">
        <v>164</v>
      </c>
      <c r="B272" s="51" t="s">
        <v>557</v>
      </c>
      <c r="C272" s="125">
        <v>1879</v>
      </c>
      <c r="D272" s="126">
        <f t="shared" si="8"/>
        <v>8.0292656691717777E-3</v>
      </c>
      <c r="E272" s="126">
        <f t="shared" si="9"/>
        <v>6.3296172966511065E-3</v>
      </c>
    </row>
    <row r="273" spans="1:5" x14ac:dyDescent="0.25">
      <c r="A273" s="99">
        <v>261</v>
      </c>
      <c r="B273" s="51" t="s">
        <v>1160</v>
      </c>
      <c r="C273" s="125">
        <v>269</v>
      </c>
      <c r="D273" s="126">
        <f t="shared" si="8"/>
        <v>1.1494797578537564E-3</v>
      </c>
      <c r="E273" s="126">
        <f t="shared" si="9"/>
        <v>9.0615596210705046E-4</v>
      </c>
    </row>
    <row r="274" spans="1:5" x14ac:dyDescent="0.25">
      <c r="A274" s="99">
        <v>111</v>
      </c>
      <c r="B274" s="51" t="s">
        <v>260</v>
      </c>
      <c r="C274" s="125">
        <v>8962</v>
      </c>
      <c r="D274" s="126">
        <f t="shared" si="8"/>
        <v>3.8296050520019942E-2</v>
      </c>
      <c r="E274" s="126">
        <f t="shared" si="9"/>
        <v>3.0189478559120395E-2</v>
      </c>
    </row>
    <row r="275" spans="1:5" x14ac:dyDescent="0.25">
      <c r="A275" s="99">
        <v>250</v>
      </c>
      <c r="B275" s="51" t="s">
        <v>630</v>
      </c>
      <c r="C275" s="125">
        <v>373</v>
      </c>
      <c r="D275" s="126">
        <f t="shared" si="8"/>
        <v>1.5938882887711937E-3</v>
      </c>
      <c r="E275" s="126">
        <f t="shared" si="9"/>
        <v>1.2564913526614491E-3</v>
      </c>
    </row>
    <row r="276" spans="1:5" x14ac:dyDescent="0.25">
      <c r="A276" s="99">
        <v>153</v>
      </c>
      <c r="B276" s="51" t="s">
        <v>430</v>
      </c>
      <c r="C276" s="125">
        <v>2328</v>
      </c>
      <c r="D276" s="126">
        <f t="shared" si="8"/>
        <v>9.9479140382287903E-3</v>
      </c>
      <c r="E276" s="126">
        <f t="shared" si="9"/>
        <v>7.8421229731792316E-3</v>
      </c>
    </row>
    <row r="277" spans="1:5" x14ac:dyDescent="0.25">
      <c r="A277" s="99">
        <v>56</v>
      </c>
      <c r="B277" s="51" t="s">
        <v>428</v>
      </c>
      <c r="C277" s="125">
        <v>32697</v>
      </c>
      <c r="D277" s="126">
        <f t="shared" si="8"/>
        <v>0.13971947822507164</v>
      </c>
      <c r="E277" s="126">
        <f t="shared" si="9"/>
        <v>0.1101434256245882</v>
      </c>
    </row>
    <row r="278" spans="1:5" x14ac:dyDescent="0.25">
      <c r="A278" s="99">
        <v>91</v>
      </c>
      <c r="B278" s="51" t="s">
        <v>486</v>
      </c>
      <c r="C278" s="125">
        <v>15244</v>
      </c>
      <c r="D278" s="126">
        <f t="shared" si="8"/>
        <v>6.5140035051013609E-2</v>
      </c>
      <c r="E278" s="126">
        <f t="shared" si="9"/>
        <v>5.13510835924159E-2</v>
      </c>
    </row>
    <row r="279" spans="1:5" x14ac:dyDescent="0.25">
      <c r="A279" s="99">
        <v>191</v>
      </c>
      <c r="B279" s="51" t="s">
        <v>617</v>
      </c>
      <c r="C279" s="125">
        <v>984</v>
      </c>
      <c r="D279" s="126">
        <f t="shared" si="8"/>
        <v>4.2047884079111381E-3</v>
      </c>
      <c r="E279" s="126">
        <f t="shared" si="9"/>
        <v>3.3147117721685415E-3</v>
      </c>
    </row>
    <row r="280" spans="1:5" x14ac:dyDescent="0.25">
      <c r="A280" s="99">
        <v>204</v>
      </c>
      <c r="B280" s="51" t="s">
        <v>537</v>
      </c>
      <c r="C280" s="125">
        <v>762</v>
      </c>
      <c r="D280" s="126">
        <f t="shared" si="8"/>
        <v>3.2561471207604546E-3</v>
      </c>
      <c r="E280" s="126">
        <f t="shared" si="9"/>
        <v>2.5668804577158827E-3</v>
      </c>
    </row>
    <row r="281" spans="1:5" x14ac:dyDescent="0.25">
      <c r="A281" s="99">
        <v>31</v>
      </c>
      <c r="B281" s="51" t="s">
        <v>220</v>
      </c>
      <c r="C281" s="125">
        <v>72966</v>
      </c>
      <c r="D281" s="126">
        <f t="shared" si="8"/>
        <v>0.31179531602809363</v>
      </c>
      <c r="E281" s="126">
        <f t="shared" si="9"/>
        <v>0.24579396256915628</v>
      </c>
    </row>
    <row r="282" spans="1:5" x14ac:dyDescent="0.25">
      <c r="A282" s="99">
        <v>235</v>
      </c>
      <c r="B282" s="51" t="s">
        <v>584</v>
      </c>
      <c r="C282" s="125">
        <v>482</v>
      </c>
      <c r="D282" s="126">
        <f t="shared" si="8"/>
        <v>2.0596626144442774E-3</v>
      </c>
      <c r="E282" s="126">
        <f t="shared" si="9"/>
        <v>1.6236697908386553E-3</v>
      </c>
    </row>
    <row r="283" spans="1:5" x14ac:dyDescent="0.25">
      <c r="A283" s="99">
        <v>211</v>
      </c>
      <c r="B283" s="51" t="s">
        <v>431</v>
      </c>
      <c r="C283" s="125">
        <v>707</v>
      </c>
      <c r="D283" s="126">
        <f t="shared" si="8"/>
        <v>3.0211233784483483E-3</v>
      </c>
      <c r="E283" s="126">
        <f t="shared" si="9"/>
        <v>2.3816069338649989E-3</v>
      </c>
    </row>
    <row r="284" spans="1:5" x14ac:dyDescent="0.25">
      <c r="A284" s="99">
        <v>169</v>
      </c>
      <c r="B284" s="51" t="s">
        <v>644</v>
      </c>
      <c r="C284" s="125">
        <v>1663</v>
      </c>
      <c r="D284" s="126">
        <f t="shared" si="8"/>
        <v>7.1062633357278698E-3</v>
      </c>
      <c r="E284" s="126">
        <f t="shared" si="9"/>
        <v>5.6019976393458168E-3</v>
      </c>
    </row>
    <row r="285" spans="1:5" x14ac:dyDescent="0.25">
      <c r="A285" s="99">
        <v>188</v>
      </c>
      <c r="B285" s="51" t="s">
        <v>1149</v>
      </c>
      <c r="C285" s="125">
        <v>1051</v>
      </c>
      <c r="D285" s="126">
        <f t="shared" si="8"/>
        <v>4.4910900576367952E-3</v>
      </c>
      <c r="E285" s="126">
        <f t="shared" si="9"/>
        <v>3.5404086103141635E-3</v>
      </c>
    </row>
    <row r="286" spans="1:5" x14ac:dyDescent="0.25">
      <c r="A286" s="99">
        <v>43</v>
      </c>
      <c r="B286" s="51" t="s">
        <v>198</v>
      </c>
      <c r="C286" s="125">
        <v>46183</v>
      </c>
      <c r="D286" s="126">
        <f t="shared" si="8"/>
        <v>0.1973472998400001</v>
      </c>
      <c r="E286" s="126">
        <f t="shared" si="9"/>
        <v>0.15557249367282494</v>
      </c>
    </row>
    <row r="287" spans="1:5" x14ac:dyDescent="0.25">
      <c r="A287" s="99">
        <v>117</v>
      </c>
      <c r="B287" s="51" t="s">
        <v>605</v>
      </c>
      <c r="C287" s="125">
        <v>7838</v>
      </c>
      <c r="D287" s="126">
        <f t="shared" si="8"/>
        <v>3.3493019858950715E-2</v>
      </c>
      <c r="E287" s="126">
        <f t="shared" si="9"/>
        <v>2.6403161453513239E-2</v>
      </c>
    </row>
    <row r="288" spans="1:5" x14ac:dyDescent="0.25">
      <c r="A288" s="99">
        <v>180</v>
      </c>
      <c r="B288" s="51" t="s">
        <v>579</v>
      </c>
      <c r="C288" s="125">
        <v>1146</v>
      </c>
      <c r="D288" s="126">
        <f t="shared" si="8"/>
        <v>4.8970401579940693E-3</v>
      </c>
      <c r="E288" s="126">
        <f t="shared" si="9"/>
        <v>3.860426515147509E-3</v>
      </c>
    </row>
    <row r="289" spans="1:5" x14ac:dyDescent="0.25">
      <c r="A289" s="99">
        <v>135</v>
      </c>
      <c r="B289" s="51" t="s">
        <v>606</v>
      </c>
      <c r="C289" s="125">
        <v>3877</v>
      </c>
      <c r="D289" s="126">
        <f t="shared" si="8"/>
        <v>1.6567037253527931E-2</v>
      </c>
      <c r="E289" s="126">
        <f t="shared" si="9"/>
        <v>1.3060099126725035E-2</v>
      </c>
    </row>
    <row r="290" spans="1:5" x14ac:dyDescent="0.25">
      <c r="A290" s="99">
        <v>12</v>
      </c>
      <c r="B290" s="51" t="s">
        <v>249</v>
      </c>
      <c r="C290" s="125">
        <v>294797</v>
      </c>
      <c r="D290" s="126">
        <f t="shared" si="8"/>
        <v>1.2597144393160364</v>
      </c>
      <c r="E290" s="126">
        <f t="shared" si="9"/>
        <v>0.99305598201216405</v>
      </c>
    </row>
    <row r="291" spans="1:5" x14ac:dyDescent="0.25">
      <c r="A291" s="99">
        <v>17</v>
      </c>
      <c r="B291" s="51" t="s">
        <v>176</v>
      </c>
      <c r="C291" s="125">
        <v>144583</v>
      </c>
      <c r="D291" s="126">
        <f t="shared" si="8"/>
        <v>0.61782614063111396</v>
      </c>
      <c r="E291" s="126">
        <f t="shared" si="9"/>
        <v>0.48704367088967909</v>
      </c>
    </row>
    <row r="292" spans="1:5" x14ac:dyDescent="0.25">
      <c r="A292" s="99">
        <v>282</v>
      </c>
      <c r="B292" s="51" t="s">
        <v>1116</v>
      </c>
      <c r="C292" s="125">
        <v>159</v>
      </c>
      <c r="D292" s="126">
        <f t="shared" si="8"/>
        <v>6.794322732295437E-4</v>
      </c>
      <c r="E292" s="126">
        <f t="shared" si="9"/>
        <v>5.3560891440528264E-4</v>
      </c>
    </row>
    <row r="293" spans="1:5" x14ac:dyDescent="0.25">
      <c r="A293" s="99">
        <v>264</v>
      </c>
      <c r="B293" s="51" t="s">
        <v>509</v>
      </c>
      <c r="C293" s="125">
        <v>244</v>
      </c>
      <c r="D293" s="126">
        <f t="shared" si="8"/>
        <v>1.0426507840755263E-3</v>
      </c>
      <c r="E293" s="126">
        <f t="shared" si="9"/>
        <v>8.2194072399301231E-4</v>
      </c>
    </row>
    <row r="294" spans="1:5" x14ac:dyDescent="0.25">
      <c r="A294" s="99">
        <v>192</v>
      </c>
      <c r="B294" s="51" t="s">
        <v>1127</v>
      </c>
      <c r="C294" s="125">
        <v>966</v>
      </c>
      <c r="D294" s="126">
        <f t="shared" si="8"/>
        <v>4.1278715467908123E-3</v>
      </c>
      <c r="E294" s="126">
        <f t="shared" si="9"/>
        <v>3.2540768007264342E-3</v>
      </c>
    </row>
    <row r="295" spans="1:5" x14ac:dyDescent="0.25">
      <c r="A295" s="99">
        <v>199</v>
      </c>
      <c r="B295" s="51" t="s">
        <v>399</v>
      </c>
      <c r="C295" s="125">
        <v>845</v>
      </c>
      <c r="D295" s="126">
        <f t="shared" si="8"/>
        <v>3.6108193137041789E-3</v>
      </c>
      <c r="E295" s="126">
        <f t="shared" si="9"/>
        <v>2.8464750482544896E-3</v>
      </c>
    </row>
    <row r="296" spans="1:5" x14ac:dyDescent="0.25">
      <c r="A296" s="99">
        <v>158</v>
      </c>
      <c r="B296" s="51" t="s">
        <v>645</v>
      </c>
      <c r="C296" s="125">
        <v>2209</v>
      </c>
      <c r="D296" s="126">
        <f t="shared" si="8"/>
        <v>9.4394081230444148E-3</v>
      </c>
      <c r="E296" s="126">
        <f t="shared" si="9"/>
        <v>7.4412584397564102E-3</v>
      </c>
    </row>
    <row r="297" spans="1:5" x14ac:dyDescent="0.25">
      <c r="A297" s="99">
        <v>85</v>
      </c>
      <c r="B297" s="51" t="s">
        <v>646</v>
      </c>
      <c r="C297" s="125">
        <v>16940</v>
      </c>
      <c r="D297" s="126">
        <f t="shared" si="8"/>
        <v>7.2387312632128734E-2</v>
      </c>
      <c r="E297" s="126">
        <f t="shared" si="9"/>
        <v>5.706424534607224E-2</v>
      </c>
    </row>
    <row r="298" spans="1:5" x14ac:dyDescent="0.25">
      <c r="A298" s="99">
        <v>237</v>
      </c>
      <c r="B298" s="51" t="s">
        <v>400</v>
      </c>
      <c r="C298" s="125">
        <v>467</v>
      </c>
      <c r="D298" s="126">
        <f t="shared" si="8"/>
        <v>1.9955652301773394E-3</v>
      </c>
      <c r="E298" s="126">
        <f t="shared" si="9"/>
        <v>1.5731406479702326E-3</v>
      </c>
    </row>
    <row r="299" spans="1:5" s="61" customFormat="1" x14ac:dyDescent="0.25">
      <c r="A299" s="56"/>
      <c r="B299" s="57" t="s">
        <v>1166</v>
      </c>
      <c r="C299" s="127">
        <v>29685839</v>
      </c>
      <c r="D299" s="128" t="s">
        <v>450</v>
      </c>
      <c r="E299" s="94">
        <f t="shared" ref="E299" si="10">C299/$C$299*100</f>
        <v>100</v>
      </c>
    </row>
    <row r="300" spans="1:5" s="61" customFormat="1" x14ac:dyDescent="0.25">
      <c r="A300" s="56"/>
      <c r="B300" s="178" t="s">
        <v>173</v>
      </c>
      <c r="C300" s="127">
        <v>53997</v>
      </c>
      <c r="D300" s="112">
        <f t="shared" ref="D300:D303" si="11">C300/$C$303*100</f>
        <v>0.2307377638841237</v>
      </c>
      <c r="E300" s="94"/>
    </row>
    <row r="301" spans="1:5" s="61" customFormat="1" x14ac:dyDescent="0.25">
      <c r="A301" s="56"/>
      <c r="B301" s="178" t="s">
        <v>172</v>
      </c>
      <c r="C301" s="127">
        <v>1632686</v>
      </c>
      <c r="D301" s="112">
        <f t="shared" si="11"/>
        <v>6.9767267952833389</v>
      </c>
      <c r="E301" s="94"/>
    </row>
    <row r="302" spans="1:5" s="61" customFormat="1" x14ac:dyDescent="0.25">
      <c r="A302" s="56"/>
      <c r="B302" s="178" t="s">
        <v>1167</v>
      </c>
      <c r="C302" s="127">
        <v>15431214</v>
      </c>
      <c r="D302" s="112">
        <f t="shared" si="11"/>
        <v>65.940030230890315</v>
      </c>
      <c r="E302" s="94"/>
    </row>
    <row r="303" spans="1:5" x14ac:dyDescent="0.25">
      <c r="A303" s="66"/>
      <c r="B303" s="179" t="s">
        <v>47</v>
      </c>
      <c r="C303" s="129">
        <v>23401891</v>
      </c>
      <c r="D303" s="115">
        <f t="shared" si="11"/>
        <v>100</v>
      </c>
      <c r="E303" s="116"/>
    </row>
    <row r="304" spans="1:5" s="117" customFormat="1" ht="11.25" x14ac:dyDescent="0.2">
      <c r="A304" s="130" t="s">
        <v>1168</v>
      </c>
      <c r="B304" s="131"/>
      <c r="C304" s="132"/>
      <c r="D304" s="133"/>
      <c r="E304" s="134"/>
    </row>
    <row r="305" spans="1:5" x14ac:dyDescent="0.25">
      <c r="A305" s="117" t="s">
        <v>1169</v>
      </c>
    </row>
    <row r="306" spans="1:5" x14ac:dyDescent="0.25">
      <c r="A306" s="117" t="s">
        <v>1170</v>
      </c>
    </row>
    <row r="308" spans="1:5" ht="27.75" x14ac:dyDescent="0.25">
      <c r="A308" s="135" t="s">
        <v>170</v>
      </c>
      <c r="B308" s="136" t="s">
        <v>1172</v>
      </c>
      <c r="C308" s="43" t="s">
        <v>171</v>
      </c>
      <c r="D308" s="44" t="s">
        <v>910</v>
      </c>
      <c r="E308" s="44" t="s">
        <v>1165</v>
      </c>
    </row>
    <row r="309" spans="1:5" x14ac:dyDescent="0.25">
      <c r="A309" s="99">
        <v>311</v>
      </c>
      <c r="B309" s="51" t="s">
        <v>1132</v>
      </c>
      <c r="C309" s="98">
        <v>11</v>
      </c>
      <c r="D309" s="126">
        <f t="shared" ref="D309:D328" si="12">C309/$C$303*100</f>
        <v>4.7004748462421265E-5</v>
      </c>
      <c r="E309" s="126">
        <f t="shared" ref="E309:E328" si="13">C309/$C$299*100</f>
        <v>3.7054704770176783E-5</v>
      </c>
    </row>
    <row r="310" spans="1:5" x14ac:dyDescent="0.25">
      <c r="A310" s="99">
        <v>301</v>
      </c>
      <c r="B310" s="51" t="s">
        <v>1156</v>
      </c>
      <c r="C310" s="98">
        <v>41</v>
      </c>
      <c r="D310" s="126">
        <f t="shared" si="12"/>
        <v>1.7519951699629746E-4</v>
      </c>
      <c r="E310" s="126">
        <f t="shared" si="13"/>
        <v>1.3811299050702256E-4</v>
      </c>
    </row>
    <row r="311" spans="1:5" x14ac:dyDescent="0.25">
      <c r="A311" s="99">
        <v>303</v>
      </c>
      <c r="B311" s="51" t="s">
        <v>1159</v>
      </c>
      <c r="C311" s="98">
        <v>35</v>
      </c>
      <c r="D311" s="126">
        <f t="shared" si="12"/>
        <v>1.495605632895222E-4</v>
      </c>
      <c r="E311" s="126">
        <f t="shared" si="13"/>
        <v>1.1790133335965339E-4</v>
      </c>
    </row>
    <row r="312" spans="1:5" x14ac:dyDescent="0.25">
      <c r="A312" s="99">
        <v>307</v>
      </c>
      <c r="B312" s="51" t="s">
        <v>1037</v>
      </c>
      <c r="C312" s="98">
        <v>25</v>
      </c>
      <c r="D312" s="126">
        <f t="shared" si="12"/>
        <v>1.0682897377823013E-4</v>
      </c>
      <c r="E312" s="126">
        <f t="shared" si="13"/>
        <v>8.421523811403815E-5</v>
      </c>
    </row>
    <row r="313" spans="1:5" x14ac:dyDescent="0.25">
      <c r="A313" s="99">
        <v>309</v>
      </c>
      <c r="B313" s="51" t="s">
        <v>1161</v>
      </c>
      <c r="C313" s="98">
        <v>19</v>
      </c>
      <c r="D313" s="126">
        <f t="shared" si="12"/>
        <v>8.1190020071454901E-5</v>
      </c>
      <c r="E313" s="126">
        <f t="shared" si="13"/>
        <v>6.4003580966668982E-5</v>
      </c>
    </row>
    <row r="314" spans="1:5" x14ac:dyDescent="0.25">
      <c r="A314" s="99">
        <v>313</v>
      </c>
      <c r="B314" s="51" t="s">
        <v>1141</v>
      </c>
      <c r="C314" s="98">
        <v>9</v>
      </c>
      <c r="D314" s="126">
        <f t="shared" si="12"/>
        <v>3.8458430560162851E-5</v>
      </c>
      <c r="E314" s="126">
        <f t="shared" si="13"/>
        <v>3.0317485721053732E-5</v>
      </c>
    </row>
    <row r="315" spans="1:5" x14ac:dyDescent="0.25">
      <c r="A315" s="99">
        <v>304</v>
      </c>
      <c r="B315" s="51" t="s">
        <v>648</v>
      </c>
      <c r="C315" s="98">
        <v>33</v>
      </c>
      <c r="D315" s="126">
        <f t="shared" si="12"/>
        <v>1.410142453872638E-4</v>
      </c>
      <c r="E315" s="126">
        <f t="shared" si="13"/>
        <v>1.1116411431053036E-4</v>
      </c>
    </row>
    <row r="316" spans="1:5" x14ac:dyDescent="0.25">
      <c r="A316" s="99">
        <v>294</v>
      </c>
      <c r="B316" s="51" t="s">
        <v>1113</v>
      </c>
      <c r="C316" s="98">
        <v>95</v>
      </c>
      <c r="D316" s="126">
        <f t="shared" si="12"/>
        <v>4.0595010035727455E-4</v>
      </c>
      <c r="E316" s="126">
        <f t="shared" si="13"/>
        <v>3.2001790483334494E-4</v>
      </c>
    </row>
    <row r="317" spans="1:5" x14ac:dyDescent="0.25">
      <c r="A317" s="99">
        <v>299</v>
      </c>
      <c r="B317" s="51" t="s">
        <v>1112</v>
      </c>
      <c r="C317" s="98">
        <v>48</v>
      </c>
      <c r="D317" s="126">
        <f t="shared" si="12"/>
        <v>2.0511162965420189E-4</v>
      </c>
      <c r="E317" s="126">
        <f t="shared" si="13"/>
        <v>1.6169325717895323E-4</v>
      </c>
    </row>
    <row r="318" spans="1:5" x14ac:dyDescent="0.25">
      <c r="A318" s="99">
        <v>305</v>
      </c>
      <c r="B318" s="51" t="s">
        <v>1162</v>
      </c>
      <c r="C318" s="98">
        <v>32</v>
      </c>
      <c r="D318" s="126">
        <f t="shared" si="12"/>
        <v>1.3674108643613457E-4</v>
      </c>
      <c r="E318" s="126">
        <f t="shared" si="13"/>
        <v>1.0779550478596882E-4</v>
      </c>
    </row>
    <row r="319" spans="1:5" x14ac:dyDescent="0.25">
      <c r="A319" s="99">
        <v>312</v>
      </c>
      <c r="B319" s="51" t="s">
        <v>1144</v>
      </c>
      <c r="C319" s="98">
        <v>10</v>
      </c>
      <c r="D319" s="126">
        <f t="shared" si="12"/>
        <v>4.2731589511292058E-5</v>
      </c>
      <c r="E319" s="126">
        <f t="shared" si="13"/>
        <v>3.3686095245615257E-5</v>
      </c>
    </row>
    <row r="320" spans="1:5" x14ac:dyDescent="0.25">
      <c r="A320" s="99">
        <v>296</v>
      </c>
      <c r="B320" s="51" t="s">
        <v>1133</v>
      </c>
      <c r="C320" s="98">
        <v>84</v>
      </c>
      <c r="D320" s="126">
        <f t="shared" si="12"/>
        <v>3.5894535189485326E-4</v>
      </c>
      <c r="E320" s="126">
        <f t="shared" si="13"/>
        <v>2.8296320006316819E-4</v>
      </c>
    </row>
    <row r="321" spans="1:5" x14ac:dyDescent="0.25">
      <c r="A321" s="99">
        <v>306</v>
      </c>
      <c r="B321" s="51" t="s">
        <v>1131</v>
      </c>
      <c r="C321" s="98">
        <v>25</v>
      </c>
      <c r="D321" s="126">
        <f t="shared" si="12"/>
        <v>1.0682897377823013E-4</v>
      </c>
      <c r="E321" s="126">
        <f t="shared" si="13"/>
        <v>8.421523811403815E-5</v>
      </c>
    </row>
    <row r="322" spans="1:5" x14ac:dyDescent="0.25">
      <c r="A322" s="99">
        <v>308</v>
      </c>
      <c r="B322" s="51" t="s">
        <v>1123</v>
      </c>
      <c r="C322" s="98">
        <v>22</v>
      </c>
      <c r="D322" s="126">
        <f t="shared" si="12"/>
        <v>9.400949692484253E-5</v>
      </c>
      <c r="E322" s="126">
        <f t="shared" si="13"/>
        <v>7.4109409540353566E-5</v>
      </c>
    </row>
    <row r="323" spans="1:5" x14ac:dyDescent="0.25">
      <c r="A323" s="99">
        <v>302</v>
      </c>
      <c r="B323" s="51" t="s">
        <v>1120</v>
      </c>
      <c r="C323" s="98">
        <v>39</v>
      </c>
      <c r="D323" s="126">
        <f t="shared" si="12"/>
        <v>1.6665319909403903E-4</v>
      </c>
      <c r="E323" s="126">
        <f t="shared" si="13"/>
        <v>1.313757714578995E-4</v>
      </c>
    </row>
    <row r="324" spans="1:5" x14ac:dyDescent="0.25">
      <c r="A324" s="99">
        <v>295</v>
      </c>
      <c r="B324" s="51" t="s">
        <v>1118</v>
      </c>
      <c r="C324" s="98">
        <v>89</v>
      </c>
      <c r="D324" s="126">
        <f t="shared" si="12"/>
        <v>3.8031114665049929E-4</v>
      </c>
      <c r="E324" s="126">
        <f t="shared" si="13"/>
        <v>2.998062476859758E-4</v>
      </c>
    </row>
    <row r="325" spans="1:5" x14ac:dyDescent="0.25">
      <c r="A325" s="99">
        <v>300</v>
      </c>
      <c r="B325" s="51" t="s">
        <v>1041</v>
      </c>
      <c r="C325" s="98">
        <v>46</v>
      </c>
      <c r="D325" s="126">
        <f t="shared" si="12"/>
        <v>1.9656531175194346E-4</v>
      </c>
      <c r="E325" s="126">
        <f t="shared" si="13"/>
        <v>1.5495603812983017E-4</v>
      </c>
    </row>
    <row r="326" spans="1:5" x14ac:dyDescent="0.25">
      <c r="A326" s="99">
        <v>298</v>
      </c>
      <c r="B326" s="51" t="s">
        <v>1029</v>
      </c>
      <c r="C326" s="98">
        <v>51</v>
      </c>
      <c r="D326" s="126">
        <f t="shared" si="12"/>
        <v>2.1793110650758949E-4</v>
      </c>
      <c r="E326" s="126">
        <f t="shared" si="13"/>
        <v>1.7179908575263781E-4</v>
      </c>
    </row>
    <row r="327" spans="1:5" x14ac:dyDescent="0.25">
      <c r="A327" s="99">
        <v>297</v>
      </c>
      <c r="B327" s="51" t="s">
        <v>1122</v>
      </c>
      <c r="C327" s="98">
        <v>65</v>
      </c>
      <c r="D327" s="126">
        <f t="shared" si="12"/>
        <v>2.7775533182339837E-4</v>
      </c>
      <c r="E327" s="126">
        <f t="shared" si="13"/>
        <v>2.1895961909649918E-4</v>
      </c>
    </row>
    <row r="328" spans="1:5" x14ac:dyDescent="0.25">
      <c r="A328" s="99">
        <v>310</v>
      </c>
      <c r="B328" s="51" t="s">
        <v>1101</v>
      </c>
      <c r="C328" s="98">
        <v>18</v>
      </c>
      <c r="D328" s="126">
        <f t="shared" si="12"/>
        <v>7.6916861120325701E-5</v>
      </c>
      <c r="E328" s="126">
        <f t="shared" si="13"/>
        <v>6.0634971442107463E-5</v>
      </c>
    </row>
    <row r="330" spans="1:5" x14ac:dyDescent="0.25">
      <c r="A330" s="82" t="s">
        <v>1236</v>
      </c>
    </row>
    <row r="331" spans="1:5" x14ac:dyDescent="0.25">
      <c r="A331" s="83" t="s">
        <v>1237</v>
      </c>
    </row>
    <row r="332" spans="1:5" x14ac:dyDescent="0.25">
      <c r="A332" s="84" t="s">
        <v>1238</v>
      </c>
    </row>
    <row r="333" spans="1:5" x14ac:dyDescent="0.25">
      <c r="E333" s="31" t="s">
        <v>1235</v>
      </c>
    </row>
  </sheetData>
  <sheetProtection password="CA0D" sheet="1" objects="1" scenarios="1"/>
  <sortState ref="A310:E329">
    <sortCondition ref="B310:B329"/>
  </sortState>
  <mergeCells count="5">
    <mergeCell ref="D3:E3"/>
    <mergeCell ref="B302"/>
    <mergeCell ref="B303"/>
    <mergeCell ref="B301"/>
    <mergeCell ref="B300"/>
  </mergeCells>
  <hyperlinks>
    <hyperlink ref="E1" location="Index!A1" display="Back to Index"/>
    <hyperlink ref="E333" location="'Table 1.4'!A1" display="Back to top"/>
  </hyperlinks>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showGridLines="0" topLeftCell="B1" workbookViewId="0">
      <selection activeCell="A274" sqref="A274:XFD274"/>
    </sheetView>
  </sheetViews>
  <sheetFormatPr defaultRowHeight="15" x14ac:dyDescent="0.25"/>
  <cols>
    <col min="1" max="1" width="36.7109375" style="30" customWidth="1"/>
    <col min="2" max="2" width="16.5703125" style="151" customWidth="1"/>
    <col min="3" max="10" width="16.5703125" style="30" customWidth="1"/>
    <col min="11" max="16384" width="9.140625" style="30"/>
  </cols>
  <sheetData>
    <row r="1" spans="1:10" ht="18.75" x14ac:dyDescent="0.3">
      <c r="A1" s="27" t="s">
        <v>1217</v>
      </c>
      <c r="B1" s="137"/>
      <c r="C1" s="28"/>
      <c r="D1" s="29"/>
      <c r="J1" s="31" t="s">
        <v>742</v>
      </c>
    </row>
    <row r="2" spans="1:10" ht="15.75" x14ac:dyDescent="0.25">
      <c r="A2" s="32" t="s">
        <v>1182</v>
      </c>
      <c r="B2" s="138"/>
      <c r="C2" s="33"/>
      <c r="D2" s="34"/>
      <c r="E2" s="33"/>
      <c r="F2" s="35"/>
      <c r="G2" s="35"/>
      <c r="H2" s="35"/>
      <c r="I2" s="35"/>
      <c r="J2" s="35"/>
    </row>
    <row r="3" spans="1:10" ht="15.75" x14ac:dyDescent="0.25">
      <c r="A3" s="33"/>
      <c r="B3" s="139"/>
      <c r="C3" s="32"/>
      <c r="D3" s="36"/>
      <c r="E3" s="35"/>
      <c r="F3" s="35"/>
      <c r="G3" s="35"/>
      <c r="H3" s="35"/>
      <c r="I3" s="176" t="s">
        <v>171</v>
      </c>
      <c r="J3" s="176"/>
    </row>
    <row r="5" spans="1:10" ht="26.25" x14ac:dyDescent="0.25">
      <c r="A5" s="140" t="s">
        <v>1181</v>
      </c>
      <c r="B5" s="141" t="s">
        <v>45</v>
      </c>
      <c r="C5" s="142" t="s">
        <v>1173</v>
      </c>
      <c r="D5" s="142" t="s">
        <v>1174</v>
      </c>
      <c r="E5" s="142" t="s">
        <v>1175</v>
      </c>
      <c r="F5" s="142" t="s">
        <v>1176</v>
      </c>
      <c r="G5" s="142" t="s">
        <v>1177</v>
      </c>
      <c r="H5" s="142" t="s">
        <v>1178</v>
      </c>
      <c r="I5" s="142" t="s">
        <v>1179</v>
      </c>
      <c r="J5" s="142" t="s">
        <v>1180</v>
      </c>
    </row>
    <row r="6" spans="1:10" x14ac:dyDescent="0.25">
      <c r="A6" s="46" t="s">
        <v>0</v>
      </c>
      <c r="B6" s="143">
        <v>46799</v>
      </c>
      <c r="C6" s="47">
        <v>13029</v>
      </c>
      <c r="D6" s="47">
        <v>18117</v>
      </c>
      <c r="E6" s="47">
        <v>3381</v>
      </c>
      <c r="F6" s="47">
        <v>6313</v>
      </c>
      <c r="G6" s="47">
        <v>5114</v>
      </c>
      <c r="H6" s="47">
        <v>305</v>
      </c>
      <c r="I6" s="47">
        <v>61</v>
      </c>
      <c r="J6" s="47">
        <v>472</v>
      </c>
    </row>
    <row r="7" spans="1:10" x14ac:dyDescent="0.25">
      <c r="A7" s="51" t="s">
        <v>889</v>
      </c>
      <c r="B7" s="144">
        <v>25</v>
      </c>
      <c r="C7" s="52">
        <v>5</v>
      </c>
      <c r="D7" s="52">
        <v>5</v>
      </c>
      <c r="E7" s="52">
        <v>5</v>
      </c>
      <c r="F7" s="52">
        <v>4</v>
      </c>
      <c r="G7" s="52">
        <v>4</v>
      </c>
      <c r="H7" s="52">
        <v>0</v>
      </c>
      <c r="I7" s="52">
        <v>0</v>
      </c>
      <c r="J7" s="52">
        <v>0</v>
      </c>
    </row>
    <row r="8" spans="1:10" x14ac:dyDescent="0.25">
      <c r="A8" s="51" t="s">
        <v>76</v>
      </c>
      <c r="B8" s="144">
        <v>2867</v>
      </c>
      <c r="C8" s="52">
        <v>309</v>
      </c>
      <c r="D8" s="52">
        <v>1685</v>
      </c>
      <c r="E8" s="52">
        <v>257</v>
      </c>
      <c r="F8" s="52">
        <v>377</v>
      </c>
      <c r="G8" s="52">
        <v>195</v>
      </c>
      <c r="H8" s="52">
        <v>9</v>
      </c>
      <c r="I8" s="52">
        <v>10</v>
      </c>
      <c r="J8" s="52">
        <v>19</v>
      </c>
    </row>
    <row r="9" spans="1:10" x14ac:dyDescent="0.25">
      <c r="A9" s="51" t="s">
        <v>93</v>
      </c>
      <c r="B9" s="144">
        <v>1389</v>
      </c>
      <c r="C9" s="52">
        <v>582</v>
      </c>
      <c r="D9" s="52">
        <v>302</v>
      </c>
      <c r="E9" s="52">
        <v>229</v>
      </c>
      <c r="F9" s="52">
        <v>65</v>
      </c>
      <c r="G9" s="52">
        <v>139</v>
      </c>
      <c r="H9" s="52">
        <v>7</v>
      </c>
      <c r="I9" s="52">
        <v>16</v>
      </c>
      <c r="J9" s="52">
        <v>45</v>
      </c>
    </row>
    <row r="10" spans="1:10" x14ac:dyDescent="0.25">
      <c r="A10" s="51" t="s">
        <v>863</v>
      </c>
      <c r="B10" s="144">
        <v>15</v>
      </c>
      <c r="C10" s="52">
        <v>3</v>
      </c>
      <c r="D10" s="52">
        <v>0</v>
      </c>
      <c r="E10" s="52">
        <v>0</v>
      </c>
      <c r="F10" s="52">
        <v>0</v>
      </c>
      <c r="G10" s="52">
        <v>3</v>
      </c>
      <c r="H10" s="52">
        <v>0</v>
      </c>
      <c r="I10" s="52">
        <v>0</v>
      </c>
      <c r="J10" s="52">
        <v>0</v>
      </c>
    </row>
    <row r="11" spans="1:10" x14ac:dyDescent="0.25">
      <c r="A11" s="51" t="s">
        <v>883</v>
      </c>
      <c r="B11" s="144">
        <v>28</v>
      </c>
      <c r="C11" s="52">
        <v>9</v>
      </c>
      <c r="D11" s="52">
        <v>6</v>
      </c>
      <c r="E11" s="52">
        <v>4</v>
      </c>
      <c r="F11" s="52">
        <v>0</v>
      </c>
      <c r="G11" s="52">
        <v>0</v>
      </c>
      <c r="H11" s="52">
        <v>0</v>
      </c>
      <c r="I11" s="52">
        <v>0</v>
      </c>
      <c r="J11" s="52">
        <v>0</v>
      </c>
    </row>
    <row r="12" spans="1:10" x14ac:dyDescent="0.25">
      <c r="A12" s="51" t="s">
        <v>812</v>
      </c>
      <c r="B12" s="144">
        <v>454</v>
      </c>
      <c r="C12" s="52">
        <v>150</v>
      </c>
      <c r="D12" s="52">
        <v>94</v>
      </c>
      <c r="E12" s="52">
        <v>85</v>
      </c>
      <c r="F12" s="52">
        <v>27</v>
      </c>
      <c r="G12" s="52">
        <v>83</v>
      </c>
      <c r="H12" s="52">
        <v>0</v>
      </c>
      <c r="I12" s="52">
        <v>0</v>
      </c>
      <c r="J12" s="52">
        <v>13</v>
      </c>
    </row>
    <row r="13" spans="1:10" x14ac:dyDescent="0.25">
      <c r="A13" s="51" t="s">
        <v>833</v>
      </c>
      <c r="B13" s="144">
        <v>11</v>
      </c>
      <c r="C13" s="52">
        <v>11</v>
      </c>
      <c r="D13" s="52">
        <v>0</v>
      </c>
      <c r="E13" s="52">
        <v>0</v>
      </c>
      <c r="F13" s="52">
        <v>0</v>
      </c>
      <c r="G13" s="52">
        <v>0</v>
      </c>
      <c r="H13" s="52">
        <v>0</v>
      </c>
      <c r="I13" s="52">
        <v>0</v>
      </c>
      <c r="J13" s="52">
        <v>0</v>
      </c>
    </row>
    <row r="14" spans="1:10" x14ac:dyDescent="0.25">
      <c r="A14" s="51" t="s">
        <v>892</v>
      </c>
      <c r="B14" s="144">
        <v>23</v>
      </c>
      <c r="C14" s="52">
        <v>10</v>
      </c>
      <c r="D14" s="52">
        <v>8</v>
      </c>
      <c r="E14" s="52">
        <v>4</v>
      </c>
      <c r="F14" s="52">
        <v>0</v>
      </c>
      <c r="G14" s="52">
        <v>5</v>
      </c>
      <c r="H14" s="52">
        <v>4</v>
      </c>
      <c r="I14" s="52">
        <v>0</v>
      </c>
      <c r="J14" s="52">
        <v>0</v>
      </c>
    </row>
    <row r="15" spans="1:10" x14ac:dyDescent="0.25">
      <c r="A15" s="51" t="s">
        <v>834</v>
      </c>
      <c r="B15" s="144">
        <v>45</v>
      </c>
      <c r="C15" s="52">
        <v>10</v>
      </c>
      <c r="D15" s="52">
        <v>16</v>
      </c>
      <c r="E15" s="52">
        <v>10</v>
      </c>
      <c r="F15" s="52">
        <v>4</v>
      </c>
      <c r="G15" s="52">
        <v>6</v>
      </c>
      <c r="H15" s="52">
        <v>0</v>
      </c>
      <c r="I15" s="52">
        <v>0</v>
      </c>
      <c r="J15" s="52">
        <v>0</v>
      </c>
    </row>
    <row r="16" spans="1:10" x14ac:dyDescent="0.25">
      <c r="A16" s="51" t="s">
        <v>122</v>
      </c>
      <c r="B16" s="144">
        <v>13343</v>
      </c>
      <c r="C16" s="52">
        <v>6239</v>
      </c>
      <c r="D16" s="52">
        <v>4006</v>
      </c>
      <c r="E16" s="52">
        <v>1511</v>
      </c>
      <c r="F16" s="52">
        <v>459</v>
      </c>
      <c r="G16" s="52">
        <v>768</v>
      </c>
      <c r="H16" s="52">
        <v>57</v>
      </c>
      <c r="I16" s="52">
        <v>42</v>
      </c>
      <c r="J16" s="52">
        <v>254</v>
      </c>
    </row>
    <row r="17" spans="1:10" x14ac:dyDescent="0.25">
      <c r="A17" s="51" t="s">
        <v>865</v>
      </c>
      <c r="B17" s="144">
        <v>1162</v>
      </c>
      <c r="C17" s="52">
        <v>647</v>
      </c>
      <c r="D17" s="52">
        <v>337</v>
      </c>
      <c r="E17" s="52">
        <v>23</v>
      </c>
      <c r="F17" s="52">
        <v>121</v>
      </c>
      <c r="G17" s="52">
        <v>32</v>
      </c>
      <c r="H17" s="52">
        <v>0</v>
      </c>
      <c r="I17" s="52">
        <v>0</v>
      </c>
      <c r="J17" s="52">
        <v>9</v>
      </c>
    </row>
    <row r="18" spans="1:10" x14ac:dyDescent="0.25">
      <c r="A18" s="51" t="s">
        <v>835</v>
      </c>
      <c r="B18" s="144">
        <v>54</v>
      </c>
      <c r="C18" s="52">
        <v>18</v>
      </c>
      <c r="D18" s="52">
        <v>10</v>
      </c>
      <c r="E18" s="52">
        <v>16</v>
      </c>
      <c r="F18" s="52">
        <v>4</v>
      </c>
      <c r="G18" s="52">
        <v>8</v>
      </c>
      <c r="H18" s="52">
        <v>0</v>
      </c>
      <c r="I18" s="52">
        <v>0</v>
      </c>
      <c r="J18" s="52">
        <v>0</v>
      </c>
    </row>
    <row r="19" spans="1:10" x14ac:dyDescent="0.25">
      <c r="A19" s="51" t="s">
        <v>45</v>
      </c>
      <c r="B19" s="144">
        <v>15614834</v>
      </c>
      <c r="C19" s="52">
        <v>4899091</v>
      </c>
      <c r="D19" s="52">
        <v>3845494</v>
      </c>
      <c r="E19" s="52">
        <v>3343659</v>
      </c>
      <c r="F19" s="52">
        <v>1192549</v>
      </c>
      <c r="G19" s="52">
        <v>1492841</v>
      </c>
      <c r="H19" s="52">
        <v>411490</v>
      </c>
      <c r="I19" s="52">
        <v>157524</v>
      </c>
      <c r="J19" s="52">
        <v>270036</v>
      </c>
    </row>
    <row r="20" spans="1:10" x14ac:dyDescent="0.25">
      <c r="A20" s="51" t="s">
        <v>893</v>
      </c>
      <c r="B20" s="144">
        <v>4</v>
      </c>
      <c r="C20" s="52">
        <v>0</v>
      </c>
      <c r="D20" s="52">
        <v>5</v>
      </c>
      <c r="E20" s="52">
        <v>6</v>
      </c>
      <c r="F20" s="52">
        <v>0</v>
      </c>
      <c r="G20" s="52">
        <v>0</v>
      </c>
      <c r="H20" s="52">
        <v>0</v>
      </c>
      <c r="I20" s="52">
        <v>0</v>
      </c>
      <c r="J20" s="52">
        <v>0</v>
      </c>
    </row>
    <row r="21" spans="1:10" x14ac:dyDescent="0.25">
      <c r="A21" s="51" t="s">
        <v>65</v>
      </c>
      <c r="B21" s="144">
        <v>15390</v>
      </c>
      <c r="C21" s="52">
        <v>5171</v>
      </c>
      <c r="D21" s="52">
        <v>4073</v>
      </c>
      <c r="E21" s="52">
        <v>2668</v>
      </c>
      <c r="F21" s="52">
        <v>1357</v>
      </c>
      <c r="G21" s="52">
        <v>1274</v>
      </c>
      <c r="H21" s="52">
        <v>324</v>
      </c>
      <c r="I21" s="52">
        <v>91</v>
      </c>
      <c r="J21" s="52">
        <v>433</v>
      </c>
    </row>
    <row r="22" spans="1:10" x14ac:dyDescent="0.25">
      <c r="A22" s="51" t="s">
        <v>117</v>
      </c>
      <c r="B22" s="144">
        <v>529</v>
      </c>
      <c r="C22" s="52">
        <v>158</v>
      </c>
      <c r="D22" s="52">
        <v>198</v>
      </c>
      <c r="E22" s="52">
        <v>63</v>
      </c>
      <c r="F22" s="52">
        <v>34</v>
      </c>
      <c r="G22" s="52">
        <v>67</v>
      </c>
      <c r="H22" s="52">
        <v>0</v>
      </c>
      <c r="I22" s="52">
        <v>5</v>
      </c>
      <c r="J22" s="52">
        <v>11</v>
      </c>
    </row>
    <row r="23" spans="1:10" x14ac:dyDescent="0.25">
      <c r="A23" s="51" t="s">
        <v>136</v>
      </c>
      <c r="B23" s="144">
        <v>253</v>
      </c>
      <c r="C23" s="52">
        <v>65</v>
      </c>
      <c r="D23" s="52">
        <v>42</v>
      </c>
      <c r="E23" s="52">
        <v>61</v>
      </c>
      <c r="F23" s="52">
        <v>6</v>
      </c>
      <c r="G23" s="52">
        <v>71</v>
      </c>
      <c r="H23" s="52">
        <v>4</v>
      </c>
      <c r="I23" s="52">
        <v>6</v>
      </c>
      <c r="J23" s="52">
        <v>3</v>
      </c>
    </row>
    <row r="24" spans="1:10" x14ac:dyDescent="0.25">
      <c r="A24" s="51" t="s">
        <v>99</v>
      </c>
      <c r="B24" s="144">
        <v>1617</v>
      </c>
      <c r="C24" s="52">
        <v>516</v>
      </c>
      <c r="D24" s="52">
        <v>492</v>
      </c>
      <c r="E24" s="52">
        <v>251</v>
      </c>
      <c r="F24" s="52">
        <v>68</v>
      </c>
      <c r="G24" s="52">
        <v>236</v>
      </c>
      <c r="H24" s="52">
        <v>10</v>
      </c>
      <c r="I24" s="52">
        <v>8</v>
      </c>
      <c r="J24" s="52">
        <v>32</v>
      </c>
    </row>
    <row r="25" spans="1:10" x14ac:dyDescent="0.25">
      <c r="A25" s="51" t="s">
        <v>1</v>
      </c>
      <c r="B25" s="144">
        <v>41237</v>
      </c>
      <c r="C25" s="52">
        <v>24218</v>
      </c>
      <c r="D25" s="52">
        <v>7830</v>
      </c>
      <c r="E25" s="52">
        <v>2766</v>
      </c>
      <c r="F25" s="52">
        <v>1967</v>
      </c>
      <c r="G25" s="52">
        <v>2583</v>
      </c>
      <c r="H25" s="52">
        <v>106</v>
      </c>
      <c r="I25" s="52">
        <v>398</v>
      </c>
      <c r="J25" s="52">
        <v>1366</v>
      </c>
    </row>
    <row r="26" spans="1:10" x14ac:dyDescent="0.25">
      <c r="A26" s="51" t="s">
        <v>836</v>
      </c>
      <c r="B26" s="144">
        <v>367</v>
      </c>
      <c r="C26" s="52">
        <v>80</v>
      </c>
      <c r="D26" s="52">
        <v>57</v>
      </c>
      <c r="E26" s="52">
        <v>154</v>
      </c>
      <c r="F26" s="52">
        <v>14</v>
      </c>
      <c r="G26" s="52">
        <v>50</v>
      </c>
      <c r="H26" s="52">
        <v>8</v>
      </c>
      <c r="I26" s="52">
        <v>0</v>
      </c>
      <c r="J26" s="52">
        <v>0</v>
      </c>
    </row>
    <row r="27" spans="1:10" x14ac:dyDescent="0.25">
      <c r="A27" s="51" t="s">
        <v>882</v>
      </c>
      <c r="B27" s="144">
        <v>1705</v>
      </c>
      <c r="C27" s="52">
        <v>473</v>
      </c>
      <c r="D27" s="52">
        <v>843</v>
      </c>
      <c r="E27" s="52">
        <v>166</v>
      </c>
      <c r="F27" s="52">
        <v>83</v>
      </c>
      <c r="G27" s="52">
        <v>95</v>
      </c>
      <c r="H27" s="52">
        <v>15</v>
      </c>
      <c r="I27" s="52">
        <v>0</v>
      </c>
      <c r="J27" s="52">
        <v>24</v>
      </c>
    </row>
    <row r="28" spans="1:10" x14ac:dyDescent="0.25">
      <c r="A28" s="51" t="s">
        <v>66</v>
      </c>
      <c r="B28" s="144">
        <v>6377</v>
      </c>
      <c r="C28" s="52">
        <v>2026</v>
      </c>
      <c r="D28" s="52">
        <v>1463</v>
      </c>
      <c r="E28" s="52">
        <v>1277</v>
      </c>
      <c r="F28" s="52">
        <v>480</v>
      </c>
      <c r="G28" s="52">
        <v>809</v>
      </c>
      <c r="H28" s="52">
        <v>95</v>
      </c>
      <c r="I28" s="52">
        <v>65</v>
      </c>
      <c r="J28" s="52">
        <v>162</v>
      </c>
    </row>
    <row r="29" spans="1:10" x14ac:dyDescent="0.25">
      <c r="A29" s="51" t="s">
        <v>855</v>
      </c>
      <c r="B29" s="144">
        <v>67</v>
      </c>
      <c r="C29" s="52">
        <v>24</v>
      </c>
      <c r="D29" s="52">
        <v>5</v>
      </c>
      <c r="E29" s="52">
        <v>16</v>
      </c>
      <c r="F29" s="52">
        <v>5</v>
      </c>
      <c r="G29" s="52">
        <v>12</v>
      </c>
      <c r="H29" s="52">
        <v>4</v>
      </c>
      <c r="I29" s="52">
        <v>0</v>
      </c>
      <c r="J29" s="52">
        <v>0</v>
      </c>
    </row>
    <row r="30" spans="1:10" x14ac:dyDescent="0.25">
      <c r="A30" s="51" t="s">
        <v>819</v>
      </c>
      <c r="B30" s="144">
        <v>86</v>
      </c>
      <c r="C30" s="52">
        <v>17</v>
      </c>
      <c r="D30" s="52">
        <v>24</v>
      </c>
      <c r="E30" s="52">
        <v>14</v>
      </c>
      <c r="F30" s="52">
        <v>14</v>
      </c>
      <c r="G30" s="52">
        <v>11</v>
      </c>
      <c r="H30" s="52">
        <v>0</v>
      </c>
      <c r="I30" s="52">
        <v>0</v>
      </c>
      <c r="J30" s="52">
        <v>4</v>
      </c>
    </row>
    <row r="31" spans="1:10" x14ac:dyDescent="0.25">
      <c r="A31" s="51" t="s">
        <v>121</v>
      </c>
      <c r="B31" s="144">
        <v>476</v>
      </c>
      <c r="C31" s="52">
        <v>136</v>
      </c>
      <c r="D31" s="52">
        <v>79</v>
      </c>
      <c r="E31" s="52">
        <v>117</v>
      </c>
      <c r="F31" s="52">
        <v>16</v>
      </c>
      <c r="G31" s="52">
        <v>103</v>
      </c>
      <c r="H31" s="52">
        <v>8</v>
      </c>
      <c r="I31" s="52">
        <v>3</v>
      </c>
      <c r="J31" s="52">
        <v>13</v>
      </c>
    </row>
    <row r="32" spans="1:10" x14ac:dyDescent="0.25">
      <c r="A32" s="51" t="s">
        <v>116</v>
      </c>
      <c r="B32" s="144">
        <v>5953</v>
      </c>
      <c r="C32" s="52">
        <v>673</v>
      </c>
      <c r="D32" s="52">
        <v>576</v>
      </c>
      <c r="E32" s="52">
        <v>642</v>
      </c>
      <c r="F32" s="52">
        <v>1408</v>
      </c>
      <c r="G32" s="52">
        <v>1305</v>
      </c>
      <c r="H32" s="52">
        <v>756</v>
      </c>
      <c r="I32" s="52">
        <v>24</v>
      </c>
      <c r="J32" s="52">
        <v>566</v>
      </c>
    </row>
    <row r="33" spans="1:10" x14ac:dyDescent="0.25">
      <c r="A33" s="51" t="s">
        <v>123</v>
      </c>
      <c r="B33" s="144">
        <v>881</v>
      </c>
      <c r="C33" s="52">
        <v>524</v>
      </c>
      <c r="D33" s="52">
        <v>122</v>
      </c>
      <c r="E33" s="52">
        <v>108</v>
      </c>
      <c r="F33" s="52">
        <v>47</v>
      </c>
      <c r="G33" s="52">
        <v>47</v>
      </c>
      <c r="H33" s="52">
        <v>7</v>
      </c>
      <c r="I33" s="52">
        <v>5</v>
      </c>
      <c r="J33" s="52">
        <v>17</v>
      </c>
    </row>
    <row r="34" spans="1:10" x14ac:dyDescent="0.25">
      <c r="A34" s="51" t="s">
        <v>851</v>
      </c>
      <c r="B34" s="144">
        <v>5</v>
      </c>
      <c r="C34" s="52">
        <v>0</v>
      </c>
      <c r="D34" s="52">
        <v>0</v>
      </c>
      <c r="E34" s="52">
        <v>0</v>
      </c>
      <c r="F34" s="52">
        <v>0</v>
      </c>
      <c r="G34" s="52">
        <v>0</v>
      </c>
      <c r="H34" s="52">
        <v>0</v>
      </c>
      <c r="I34" s="52">
        <v>0</v>
      </c>
      <c r="J34" s="52">
        <v>0</v>
      </c>
    </row>
    <row r="35" spans="1:10" x14ac:dyDescent="0.25">
      <c r="A35" s="51" t="s">
        <v>2</v>
      </c>
      <c r="B35" s="144">
        <v>23959</v>
      </c>
      <c r="C35" s="52">
        <v>7092</v>
      </c>
      <c r="D35" s="52">
        <v>8489</v>
      </c>
      <c r="E35" s="52">
        <v>3184</v>
      </c>
      <c r="F35" s="52">
        <v>1969</v>
      </c>
      <c r="G35" s="52">
        <v>2670</v>
      </c>
      <c r="H35" s="52">
        <v>120</v>
      </c>
      <c r="I35" s="52">
        <v>42</v>
      </c>
      <c r="J35" s="52">
        <v>385</v>
      </c>
    </row>
    <row r="36" spans="1:10" x14ac:dyDescent="0.25">
      <c r="A36" s="51" t="s">
        <v>152</v>
      </c>
      <c r="B36" s="144">
        <v>1149</v>
      </c>
      <c r="C36" s="52">
        <v>235</v>
      </c>
      <c r="D36" s="52">
        <v>249</v>
      </c>
      <c r="E36" s="52">
        <v>241</v>
      </c>
      <c r="F36" s="52">
        <v>61</v>
      </c>
      <c r="G36" s="52">
        <v>295</v>
      </c>
      <c r="H36" s="52">
        <v>12</v>
      </c>
      <c r="I36" s="52">
        <v>24</v>
      </c>
      <c r="J36" s="52">
        <v>37</v>
      </c>
    </row>
    <row r="37" spans="1:10" x14ac:dyDescent="0.25">
      <c r="A37" s="51" t="s">
        <v>124</v>
      </c>
      <c r="B37" s="144">
        <v>27625</v>
      </c>
      <c r="C37" s="52">
        <v>12317</v>
      </c>
      <c r="D37" s="52">
        <v>3823</v>
      </c>
      <c r="E37" s="52">
        <v>6609</v>
      </c>
      <c r="F37" s="52">
        <v>870</v>
      </c>
      <c r="G37" s="52">
        <v>3494</v>
      </c>
      <c r="H37" s="52">
        <v>90</v>
      </c>
      <c r="I37" s="52">
        <v>90</v>
      </c>
      <c r="J37" s="52">
        <v>333</v>
      </c>
    </row>
    <row r="38" spans="1:10" x14ac:dyDescent="0.25">
      <c r="A38" s="51" t="s">
        <v>111</v>
      </c>
      <c r="B38" s="144">
        <v>2748</v>
      </c>
      <c r="C38" s="52">
        <v>489</v>
      </c>
      <c r="D38" s="52">
        <v>748</v>
      </c>
      <c r="E38" s="52">
        <v>328</v>
      </c>
      <c r="F38" s="52">
        <v>135</v>
      </c>
      <c r="G38" s="52">
        <v>960</v>
      </c>
      <c r="H38" s="52">
        <v>9</v>
      </c>
      <c r="I38" s="52">
        <v>31</v>
      </c>
      <c r="J38" s="52">
        <v>50</v>
      </c>
    </row>
    <row r="39" spans="1:10" x14ac:dyDescent="0.25">
      <c r="A39" s="51" t="s">
        <v>77</v>
      </c>
      <c r="B39" s="144">
        <v>3287</v>
      </c>
      <c r="C39" s="52">
        <v>1062</v>
      </c>
      <c r="D39" s="52">
        <v>993</v>
      </c>
      <c r="E39" s="52">
        <v>494</v>
      </c>
      <c r="F39" s="52">
        <v>315</v>
      </c>
      <c r="G39" s="52">
        <v>352</v>
      </c>
      <c r="H39" s="52">
        <v>14</v>
      </c>
      <c r="I39" s="52">
        <v>19</v>
      </c>
      <c r="J39" s="52">
        <v>37</v>
      </c>
    </row>
    <row r="40" spans="1:10" x14ac:dyDescent="0.25">
      <c r="A40" s="51" t="s">
        <v>820</v>
      </c>
      <c r="B40" s="144">
        <v>47</v>
      </c>
      <c r="C40" s="52">
        <v>20</v>
      </c>
      <c r="D40" s="52">
        <v>13</v>
      </c>
      <c r="E40" s="52">
        <v>0</v>
      </c>
      <c r="F40" s="52">
        <v>0</v>
      </c>
      <c r="G40" s="52">
        <v>9</v>
      </c>
      <c r="H40" s="52">
        <v>0</v>
      </c>
      <c r="I40" s="52">
        <v>0</v>
      </c>
      <c r="J40" s="52">
        <v>0</v>
      </c>
    </row>
    <row r="41" spans="1:10" x14ac:dyDescent="0.25">
      <c r="A41" s="51" t="s">
        <v>153</v>
      </c>
      <c r="B41" s="144">
        <v>2117</v>
      </c>
      <c r="C41" s="52">
        <v>207</v>
      </c>
      <c r="D41" s="52">
        <v>248</v>
      </c>
      <c r="E41" s="52">
        <v>668</v>
      </c>
      <c r="F41" s="52">
        <v>577</v>
      </c>
      <c r="G41" s="52">
        <v>354</v>
      </c>
      <c r="H41" s="52">
        <v>26</v>
      </c>
      <c r="I41" s="52">
        <v>19</v>
      </c>
      <c r="J41" s="52">
        <v>12</v>
      </c>
    </row>
    <row r="42" spans="1:10" x14ac:dyDescent="0.25">
      <c r="A42" s="51" t="s">
        <v>821</v>
      </c>
      <c r="B42" s="144">
        <v>30</v>
      </c>
      <c r="C42" s="52">
        <v>9</v>
      </c>
      <c r="D42" s="52">
        <v>9</v>
      </c>
      <c r="E42" s="52">
        <v>4</v>
      </c>
      <c r="F42" s="52">
        <v>0</v>
      </c>
      <c r="G42" s="52">
        <v>11</v>
      </c>
      <c r="H42" s="52">
        <v>0</v>
      </c>
      <c r="I42" s="52">
        <v>0</v>
      </c>
      <c r="J42" s="52">
        <v>0</v>
      </c>
    </row>
    <row r="43" spans="1:10" x14ac:dyDescent="0.25">
      <c r="A43" s="51" t="s">
        <v>3</v>
      </c>
      <c r="B43" s="144">
        <v>33152</v>
      </c>
      <c r="C43" s="52">
        <v>12439</v>
      </c>
      <c r="D43" s="52">
        <v>13591</v>
      </c>
      <c r="E43" s="52">
        <v>2036</v>
      </c>
      <c r="F43" s="52">
        <v>3196</v>
      </c>
      <c r="G43" s="52">
        <v>1256</v>
      </c>
      <c r="H43" s="52">
        <v>29</v>
      </c>
      <c r="I43" s="52">
        <v>222</v>
      </c>
      <c r="J43" s="52">
        <v>382</v>
      </c>
    </row>
    <row r="44" spans="1:10" x14ac:dyDescent="0.25">
      <c r="A44" s="51" t="s">
        <v>141</v>
      </c>
      <c r="B44" s="144">
        <v>400</v>
      </c>
      <c r="C44" s="52">
        <v>95</v>
      </c>
      <c r="D44" s="52">
        <v>100</v>
      </c>
      <c r="E44" s="52">
        <v>68</v>
      </c>
      <c r="F44" s="52">
        <v>21</v>
      </c>
      <c r="G44" s="52">
        <v>70</v>
      </c>
      <c r="H44" s="52">
        <v>3</v>
      </c>
      <c r="I44" s="52">
        <v>9</v>
      </c>
      <c r="J44" s="52">
        <v>27</v>
      </c>
    </row>
    <row r="45" spans="1:10" x14ac:dyDescent="0.25">
      <c r="A45" s="51" t="s">
        <v>4</v>
      </c>
      <c r="B45" s="144">
        <v>43053</v>
      </c>
      <c r="C45" s="52">
        <v>13283</v>
      </c>
      <c r="D45" s="52">
        <v>8969</v>
      </c>
      <c r="E45" s="52">
        <v>10804</v>
      </c>
      <c r="F45" s="52">
        <v>2224</v>
      </c>
      <c r="G45" s="52">
        <v>5431</v>
      </c>
      <c r="H45" s="52">
        <v>819</v>
      </c>
      <c r="I45" s="52">
        <v>357</v>
      </c>
      <c r="J45" s="52">
        <v>1159</v>
      </c>
    </row>
    <row r="46" spans="1:10" x14ac:dyDescent="0.25">
      <c r="A46" s="51" t="s">
        <v>832</v>
      </c>
      <c r="B46" s="144">
        <v>145</v>
      </c>
      <c r="C46" s="52">
        <v>24</v>
      </c>
      <c r="D46" s="52">
        <v>23</v>
      </c>
      <c r="E46" s="52">
        <v>52</v>
      </c>
      <c r="F46" s="52">
        <v>7</v>
      </c>
      <c r="G46" s="52">
        <v>32</v>
      </c>
      <c r="H46" s="52">
        <v>0</v>
      </c>
      <c r="I46" s="52">
        <v>0</v>
      </c>
      <c r="J46" s="52">
        <v>3</v>
      </c>
    </row>
    <row r="47" spans="1:10" x14ac:dyDescent="0.25">
      <c r="A47" s="51" t="s">
        <v>837</v>
      </c>
      <c r="B47" s="144">
        <v>119</v>
      </c>
      <c r="C47" s="52">
        <v>37</v>
      </c>
      <c r="D47" s="52">
        <v>28</v>
      </c>
      <c r="E47" s="52">
        <v>37</v>
      </c>
      <c r="F47" s="52">
        <v>0</v>
      </c>
      <c r="G47" s="52">
        <v>8</v>
      </c>
      <c r="H47" s="52">
        <v>3</v>
      </c>
      <c r="I47" s="52">
        <v>0</v>
      </c>
      <c r="J47" s="52">
        <v>0</v>
      </c>
    </row>
    <row r="48" spans="1:10" x14ac:dyDescent="0.25">
      <c r="A48" s="51" t="s">
        <v>822</v>
      </c>
      <c r="B48" s="144">
        <v>26</v>
      </c>
      <c r="C48" s="52">
        <v>0</v>
      </c>
      <c r="D48" s="52">
        <v>0</v>
      </c>
      <c r="E48" s="52">
        <v>10</v>
      </c>
      <c r="F48" s="52">
        <v>0</v>
      </c>
      <c r="G48" s="52">
        <v>13</v>
      </c>
      <c r="H48" s="52">
        <v>0</v>
      </c>
      <c r="I48" s="52">
        <v>0</v>
      </c>
      <c r="J48" s="52">
        <v>0</v>
      </c>
    </row>
    <row r="49" spans="1:10" x14ac:dyDescent="0.25">
      <c r="A49" s="51" t="s">
        <v>854</v>
      </c>
      <c r="B49" s="144">
        <v>18</v>
      </c>
      <c r="C49" s="52">
        <v>3</v>
      </c>
      <c r="D49" s="52">
        <v>0</v>
      </c>
      <c r="E49" s="52">
        <v>10</v>
      </c>
      <c r="F49" s="52">
        <v>4</v>
      </c>
      <c r="G49" s="52">
        <v>7</v>
      </c>
      <c r="H49" s="52">
        <v>0</v>
      </c>
      <c r="I49" s="52">
        <v>0</v>
      </c>
      <c r="J49" s="52">
        <v>0</v>
      </c>
    </row>
    <row r="50" spans="1:10" x14ac:dyDescent="0.25">
      <c r="A50" s="51" t="s">
        <v>818</v>
      </c>
      <c r="B50" s="144">
        <v>105</v>
      </c>
      <c r="C50" s="52">
        <v>27</v>
      </c>
      <c r="D50" s="52">
        <v>22</v>
      </c>
      <c r="E50" s="52">
        <v>19</v>
      </c>
      <c r="F50" s="52">
        <v>13</v>
      </c>
      <c r="G50" s="52">
        <v>16</v>
      </c>
      <c r="H50" s="52">
        <v>3</v>
      </c>
      <c r="I50" s="52">
        <v>0</v>
      </c>
      <c r="J50" s="52">
        <v>0</v>
      </c>
    </row>
    <row r="51" spans="1:10" x14ac:dyDescent="0.25">
      <c r="A51" s="51" t="s">
        <v>864</v>
      </c>
      <c r="B51" s="144">
        <v>22</v>
      </c>
      <c r="C51" s="52">
        <v>3</v>
      </c>
      <c r="D51" s="52">
        <v>4</v>
      </c>
      <c r="E51" s="52">
        <v>0</v>
      </c>
      <c r="F51" s="52">
        <v>7</v>
      </c>
      <c r="G51" s="52">
        <v>0</v>
      </c>
      <c r="H51" s="52">
        <v>0</v>
      </c>
      <c r="I51" s="52">
        <v>0</v>
      </c>
      <c r="J51" s="52">
        <v>0</v>
      </c>
    </row>
    <row r="52" spans="1:10" x14ac:dyDescent="0.25">
      <c r="A52" s="51" t="s">
        <v>823</v>
      </c>
      <c r="B52" s="144">
        <v>49</v>
      </c>
      <c r="C52" s="52">
        <v>16</v>
      </c>
      <c r="D52" s="52">
        <v>13</v>
      </c>
      <c r="E52" s="52">
        <v>12</v>
      </c>
      <c r="F52" s="52">
        <v>0</v>
      </c>
      <c r="G52" s="52">
        <v>5</v>
      </c>
      <c r="H52" s="52">
        <v>0</v>
      </c>
      <c r="I52" s="52">
        <v>0</v>
      </c>
      <c r="J52" s="52">
        <v>0</v>
      </c>
    </row>
    <row r="53" spans="1:10" x14ac:dyDescent="0.25">
      <c r="A53" s="51" t="s">
        <v>5</v>
      </c>
      <c r="B53" s="144">
        <v>26082</v>
      </c>
      <c r="C53" s="52">
        <v>13064</v>
      </c>
      <c r="D53" s="52">
        <v>7422</v>
      </c>
      <c r="E53" s="52">
        <v>2232</v>
      </c>
      <c r="F53" s="52">
        <v>745</v>
      </c>
      <c r="G53" s="52">
        <v>1617</v>
      </c>
      <c r="H53" s="52">
        <v>190</v>
      </c>
      <c r="I53" s="52">
        <v>54</v>
      </c>
      <c r="J53" s="52">
        <v>758</v>
      </c>
    </row>
    <row r="54" spans="1:10" x14ac:dyDescent="0.25">
      <c r="A54" s="51" t="s">
        <v>113</v>
      </c>
      <c r="B54" s="144">
        <v>509558</v>
      </c>
      <c r="C54" s="52">
        <v>234506</v>
      </c>
      <c r="D54" s="52">
        <v>160652</v>
      </c>
      <c r="E54" s="52">
        <v>47111</v>
      </c>
      <c r="F54" s="52">
        <v>24609</v>
      </c>
      <c r="G54" s="52">
        <v>27077</v>
      </c>
      <c r="H54" s="52">
        <v>3031</v>
      </c>
      <c r="I54" s="52">
        <v>1196</v>
      </c>
      <c r="J54" s="52">
        <v>11348</v>
      </c>
    </row>
    <row r="55" spans="1:10" x14ac:dyDescent="0.25">
      <c r="A55" s="51" t="s">
        <v>873</v>
      </c>
      <c r="B55" s="144">
        <v>6</v>
      </c>
      <c r="C55" s="52">
        <v>7</v>
      </c>
      <c r="D55" s="52">
        <v>0</v>
      </c>
      <c r="E55" s="52">
        <v>0</v>
      </c>
      <c r="F55" s="52">
        <v>0</v>
      </c>
      <c r="G55" s="52">
        <v>0</v>
      </c>
      <c r="H55" s="52">
        <v>0</v>
      </c>
      <c r="I55" s="52">
        <v>0</v>
      </c>
      <c r="J55" s="52">
        <v>0</v>
      </c>
    </row>
    <row r="56" spans="1:10" x14ac:dyDescent="0.25">
      <c r="A56" s="51" t="s">
        <v>125</v>
      </c>
      <c r="B56" s="144">
        <v>18991</v>
      </c>
      <c r="C56" s="52">
        <v>6741</v>
      </c>
      <c r="D56" s="52">
        <v>5335</v>
      </c>
      <c r="E56" s="52">
        <v>4286</v>
      </c>
      <c r="F56" s="52">
        <v>582</v>
      </c>
      <c r="G56" s="52">
        <v>1704</v>
      </c>
      <c r="H56" s="52">
        <v>56</v>
      </c>
      <c r="I56" s="52">
        <v>55</v>
      </c>
      <c r="J56" s="52">
        <v>232</v>
      </c>
    </row>
    <row r="57" spans="1:10" x14ac:dyDescent="0.25">
      <c r="A57" s="51" t="s">
        <v>813</v>
      </c>
      <c r="B57" s="144">
        <v>20</v>
      </c>
      <c r="C57" s="52">
        <v>3</v>
      </c>
      <c r="D57" s="52">
        <v>18</v>
      </c>
      <c r="E57" s="52">
        <v>0</v>
      </c>
      <c r="F57" s="52">
        <v>0</v>
      </c>
      <c r="G57" s="52">
        <v>0</v>
      </c>
      <c r="H57" s="52">
        <v>0</v>
      </c>
      <c r="I57" s="52">
        <v>0</v>
      </c>
      <c r="J57" s="52">
        <v>0</v>
      </c>
    </row>
    <row r="58" spans="1:10" x14ac:dyDescent="0.25">
      <c r="A58" s="51" t="s">
        <v>143</v>
      </c>
      <c r="B58" s="144">
        <v>4095</v>
      </c>
      <c r="C58" s="52">
        <v>545</v>
      </c>
      <c r="D58" s="52">
        <v>729</v>
      </c>
      <c r="E58" s="52">
        <v>1181</v>
      </c>
      <c r="F58" s="52">
        <v>677</v>
      </c>
      <c r="G58" s="52">
        <v>708</v>
      </c>
      <c r="H58" s="52">
        <v>87</v>
      </c>
      <c r="I58" s="52">
        <v>117</v>
      </c>
      <c r="J58" s="52">
        <v>51</v>
      </c>
    </row>
    <row r="59" spans="1:10" x14ac:dyDescent="0.25">
      <c r="A59" s="51" t="s">
        <v>142</v>
      </c>
      <c r="B59" s="144">
        <v>1423</v>
      </c>
      <c r="C59" s="52">
        <v>251</v>
      </c>
      <c r="D59" s="52">
        <v>250</v>
      </c>
      <c r="E59" s="52">
        <v>378</v>
      </c>
      <c r="F59" s="52">
        <v>229</v>
      </c>
      <c r="G59" s="52">
        <v>240</v>
      </c>
      <c r="H59" s="52">
        <v>22</v>
      </c>
      <c r="I59" s="52">
        <v>46</v>
      </c>
      <c r="J59" s="52">
        <v>10</v>
      </c>
    </row>
    <row r="60" spans="1:10" x14ac:dyDescent="0.25">
      <c r="A60" s="51" t="s">
        <v>48</v>
      </c>
      <c r="B60" s="144">
        <v>6830</v>
      </c>
      <c r="C60" s="52">
        <v>2208</v>
      </c>
      <c r="D60" s="52">
        <v>1904</v>
      </c>
      <c r="E60" s="52">
        <v>2069</v>
      </c>
      <c r="F60" s="52">
        <v>94</v>
      </c>
      <c r="G60" s="52">
        <v>458</v>
      </c>
      <c r="H60" s="52">
        <v>21</v>
      </c>
      <c r="I60" s="52">
        <v>39</v>
      </c>
      <c r="J60" s="52">
        <v>35</v>
      </c>
    </row>
    <row r="61" spans="1:10" x14ac:dyDescent="0.25">
      <c r="A61" s="51" t="s">
        <v>856</v>
      </c>
      <c r="B61" s="144">
        <v>424</v>
      </c>
      <c r="C61" s="52">
        <v>176</v>
      </c>
      <c r="D61" s="52">
        <v>94</v>
      </c>
      <c r="E61" s="52">
        <v>73</v>
      </c>
      <c r="F61" s="52">
        <v>20</v>
      </c>
      <c r="G61" s="52">
        <v>49</v>
      </c>
      <c r="H61" s="52">
        <v>3</v>
      </c>
      <c r="I61" s="52">
        <v>0</v>
      </c>
      <c r="J61" s="52">
        <v>20</v>
      </c>
    </row>
    <row r="62" spans="1:10" x14ac:dyDescent="0.25">
      <c r="A62" s="51" t="s">
        <v>144</v>
      </c>
      <c r="B62" s="144">
        <v>511</v>
      </c>
      <c r="C62" s="52">
        <v>112</v>
      </c>
      <c r="D62" s="52">
        <v>118</v>
      </c>
      <c r="E62" s="52">
        <v>104</v>
      </c>
      <c r="F62" s="52">
        <v>88</v>
      </c>
      <c r="G62" s="52">
        <v>71</v>
      </c>
      <c r="H62" s="52">
        <v>4</v>
      </c>
      <c r="I62" s="52">
        <v>4</v>
      </c>
      <c r="J62" s="52">
        <v>7</v>
      </c>
    </row>
    <row r="63" spans="1:10" x14ac:dyDescent="0.25">
      <c r="A63" s="51" t="s">
        <v>6</v>
      </c>
      <c r="B63" s="144">
        <v>43687</v>
      </c>
      <c r="C63" s="52">
        <v>15638</v>
      </c>
      <c r="D63" s="52">
        <v>15490</v>
      </c>
      <c r="E63" s="52">
        <v>3550</v>
      </c>
      <c r="F63" s="52">
        <v>2865</v>
      </c>
      <c r="G63" s="52">
        <v>4557</v>
      </c>
      <c r="H63" s="52">
        <v>246</v>
      </c>
      <c r="I63" s="52">
        <v>43</v>
      </c>
      <c r="J63" s="52">
        <v>1304</v>
      </c>
    </row>
    <row r="64" spans="1:10" x14ac:dyDescent="0.25">
      <c r="A64" s="51" t="s">
        <v>137</v>
      </c>
      <c r="B64" s="144">
        <v>728</v>
      </c>
      <c r="C64" s="52">
        <v>294</v>
      </c>
      <c r="D64" s="52">
        <v>158</v>
      </c>
      <c r="E64" s="52">
        <v>172</v>
      </c>
      <c r="F64" s="52">
        <v>36</v>
      </c>
      <c r="G64" s="52">
        <v>62</v>
      </c>
      <c r="H64" s="52">
        <v>0</v>
      </c>
      <c r="I64" s="52">
        <v>4</v>
      </c>
      <c r="J64" s="52">
        <v>9</v>
      </c>
    </row>
    <row r="65" spans="1:10" x14ac:dyDescent="0.25">
      <c r="A65" s="51" t="s">
        <v>852</v>
      </c>
      <c r="B65" s="144">
        <v>113</v>
      </c>
      <c r="C65" s="52">
        <v>46</v>
      </c>
      <c r="D65" s="52">
        <v>21</v>
      </c>
      <c r="E65" s="52">
        <v>26</v>
      </c>
      <c r="F65" s="52">
        <v>6</v>
      </c>
      <c r="G65" s="52">
        <v>14</v>
      </c>
      <c r="H65" s="52">
        <v>0</v>
      </c>
      <c r="I65" s="52">
        <v>0</v>
      </c>
      <c r="J65" s="52">
        <v>0</v>
      </c>
    </row>
    <row r="66" spans="1:10" x14ac:dyDescent="0.25">
      <c r="A66" s="51" t="s">
        <v>78</v>
      </c>
      <c r="B66" s="144">
        <v>16936</v>
      </c>
      <c r="C66" s="52">
        <v>6236</v>
      </c>
      <c r="D66" s="52">
        <v>7573</v>
      </c>
      <c r="E66" s="52">
        <v>1162</v>
      </c>
      <c r="F66" s="52">
        <v>1178</v>
      </c>
      <c r="G66" s="52">
        <v>465</v>
      </c>
      <c r="H66" s="52">
        <v>67</v>
      </c>
      <c r="I66" s="52">
        <v>121</v>
      </c>
      <c r="J66" s="52">
        <v>133</v>
      </c>
    </row>
    <row r="67" spans="1:10" x14ac:dyDescent="0.25">
      <c r="A67" s="51" t="s">
        <v>85</v>
      </c>
      <c r="B67" s="144">
        <v>7705</v>
      </c>
      <c r="C67" s="52">
        <v>3309</v>
      </c>
      <c r="D67" s="52">
        <v>1592</v>
      </c>
      <c r="E67" s="52">
        <v>1309</v>
      </c>
      <c r="F67" s="52">
        <v>477</v>
      </c>
      <c r="G67" s="52">
        <v>752</v>
      </c>
      <c r="H67" s="52">
        <v>109</v>
      </c>
      <c r="I67" s="52">
        <v>34</v>
      </c>
      <c r="J67" s="52">
        <v>126</v>
      </c>
    </row>
    <row r="68" spans="1:10" x14ac:dyDescent="0.25">
      <c r="A68" s="51" t="s">
        <v>60</v>
      </c>
      <c r="B68" s="144">
        <v>8790</v>
      </c>
      <c r="C68" s="52">
        <v>2628</v>
      </c>
      <c r="D68" s="52">
        <v>1565</v>
      </c>
      <c r="E68" s="52">
        <v>2525</v>
      </c>
      <c r="F68" s="52">
        <v>542</v>
      </c>
      <c r="G68" s="52">
        <v>1137</v>
      </c>
      <c r="H68" s="52">
        <v>163</v>
      </c>
      <c r="I68" s="52">
        <v>101</v>
      </c>
      <c r="J68" s="52">
        <v>126</v>
      </c>
    </row>
    <row r="69" spans="1:10" x14ac:dyDescent="0.25">
      <c r="A69" s="51" t="s">
        <v>814</v>
      </c>
      <c r="B69" s="144">
        <v>166</v>
      </c>
      <c r="C69" s="52">
        <v>25</v>
      </c>
      <c r="D69" s="52">
        <v>87</v>
      </c>
      <c r="E69" s="52">
        <v>19</v>
      </c>
      <c r="F69" s="52">
        <v>10</v>
      </c>
      <c r="G69" s="52">
        <v>18</v>
      </c>
      <c r="H69" s="52">
        <v>5</v>
      </c>
      <c r="I69" s="52">
        <v>0</v>
      </c>
      <c r="J69" s="52">
        <v>0</v>
      </c>
    </row>
    <row r="70" spans="1:10" x14ac:dyDescent="0.25">
      <c r="A70" s="51" t="s">
        <v>838</v>
      </c>
      <c r="B70" s="144">
        <v>31</v>
      </c>
      <c r="C70" s="52">
        <v>8</v>
      </c>
      <c r="D70" s="52">
        <v>10</v>
      </c>
      <c r="E70" s="52">
        <v>10</v>
      </c>
      <c r="F70" s="52">
        <v>0</v>
      </c>
      <c r="G70" s="52">
        <v>3</v>
      </c>
      <c r="H70" s="52">
        <v>0</v>
      </c>
      <c r="I70" s="52">
        <v>0</v>
      </c>
      <c r="J70" s="52">
        <v>0</v>
      </c>
    </row>
    <row r="71" spans="1:10" x14ac:dyDescent="0.25">
      <c r="A71" s="51" t="s">
        <v>138</v>
      </c>
      <c r="B71" s="144">
        <v>162</v>
      </c>
      <c r="C71" s="52">
        <v>53</v>
      </c>
      <c r="D71" s="52">
        <v>42</v>
      </c>
      <c r="E71" s="52">
        <v>29</v>
      </c>
      <c r="F71" s="52">
        <v>5</v>
      </c>
      <c r="G71" s="52">
        <v>25</v>
      </c>
      <c r="H71" s="52">
        <v>3</v>
      </c>
      <c r="I71" s="52">
        <v>4</v>
      </c>
      <c r="J71" s="52">
        <v>0</v>
      </c>
    </row>
    <row r="72" spans="1:10" x14ac:dyDescent="0.25">
      <c r="A72" s="51" t="s">
        <v>729</v>
      </c>
      <c r="B72" s="144">
        <v>4415</v>
      </c>
      <c r="C72" s="52">
        <v>1704</v>
      </c>
      <c r="D72" s="52">
        <v>1089</v>
      </c>
      <c r="E72" s="52">
        <v>696</v>
      </c>
      <c r="F72" s="52">
        <v>354</v>
      </c>
      <c r="G72" s="52">
        <v>352</v>
      </c>
      <c r="H72" s="52">
        <v>94</v>
      </c>
      <c r="I72" s="52">
        <v>30</v>
      </c>
      <c r="J72" s="52">
        <v>90</v>
      </c>
    </row>
    <row r="73" spans="1:10" x14ac:dyDescent="0.25">
      <c r="A73" s="51" t="s">
        <v>126</v>
      </c>
      <c r="B73" s="144">
        <v>2226</v>
      </c>
      <c r="C73" s="52">
        <v>1352</v>
      </c>
      <c r="D73" s="52">
        <v>273</v>
      </c>
      <c r="E73" s="52">
        <v>334</v>
      </c>
      <c r="F73" s="52">
        <v>76</v>
      </c>
      <c r="G73" s="52">
        <v>105</v>
      </c>
      <c r="H73" s="52">
        <v>0</v>
      </c>
      <c r="I73" s="52">
        <v>11</v>
      </c>
      <c r="J73" s="52">
        <v>70</v>
      </c>
    </row>
    <row r="74" spans="1:10" x14ac:dyDescent="0.25">
      <c r="A74" s="51" t="s">
        <v>7</v>
      </c>
      <c r="B74" s="144">
        <v>39776</v>
      </c>
      <c r="C74" s="52">
        <v>19727</v>
      </c>
      <c r="D74" s="52">
        <v>13285</v>
      </c>
      <c r="E74" s="52">
        <v>2451</v>
      </c>
      <c r="F74" s="52">
        <v>1466</v>
      </c>
      <c r="G74" s="52">
        <v>2212</v>
      </c>
      <c r="H74" s="52">
        <v>132</v>
      </c>
      <c r="I74" s="52">
        <v>58</v>
      </c>
      <c r="J74" s="52">
        <v>448</v>
      </c>
    </row>
    <row r="75" spans="1:10" x14ac:dyDescent="0.25">
      <c r="A75" s="51" t="s">
        <v>132</v>
      </c>
      <c r="B75" s="144">
        <v>9573</v>
      </c>
      <c r="C75" s="52">
        <v>1844</v>
      </c>
      <c r="D75" s="52">
        <v>3165</v>
      </c>
      <c r="E75" s="52">
        <v>2300</v>
      </c>
      <c r="F75" s="52">
        <v>750</v>
      </c>
      <c r="G75" s="52">
        <v>1177</v>
      </c>
      <c r="H75" s="52">
        <v>162</v>
      </c>
      <c r="I75" s="52">
        <v>14</v>
      </c>
      <c r="J75" s="52">
        <v>158</v>
      </c>
    </row>
    <row r="76" spans="1:10" x14ac:dyDescent="0.25">
      <c r="A76" s="51" t="s">
        <v>8</v>
      </c>
      <c r="B76" s="144">
        <v>907568</v>
      </c>
      <c r="C76" s="52">
        <v>226561</v>
      </c>
      <c r="D76" s="52">
        <v>171444</v>
      </c>
      <c r="E76" s="52">
        <v>180775</v>
      </c>
      <c r="F76" s="52">
        <v>97392</v>
      </c>
      <c r="G76" s="52">
        <v>194164</v>
      </c>
      <c r="H76" s="52">
        <v>18778</v>
      </c>
      <c r="I76" s="52">
        <v>5584</v>
      </c>
      <c r="J76" s="52">
        <v>12758</v>
      </c>
    </row>
    <row r="77" spans="1:10" x14ac:dyDescent="0.25">
      <c r="A77" s="51" t="s">
        <v>824</v>
      </c>
      <c r="B77" s="144">
        <v>10</v>
      </c>
      <c r="C77" s="52">
        <v>9</v>
      </c>
      <c r="D77" s="52">
        <v>0</v>
      </c>
      <c r="E77" s="52">
        <v>5</v>
      </c>
      <c r="F77" s="52">
        <v>0</v>
      </c>
      <c r="G77" s="52">
        <v>0</v>
      </c>
      <c r="H77" s="52">
        <v>0</v>
      </c>
      <c r="I77" s="52">
        <v>0</v>
      </c>
      <c r="J77" s="52">
        <v>0</v>
      </c>
    </row>
    <row r="78" spans="1:10" x14ac:dyDescent="0.25">
      <c r="A78" s="51" t="s">
        <v>815</v>
      </c>
      <c r="B78" s="144">
        <v>4301</v>
      </c>
      <c r="C78" s="52">
        <v>289</v>
      </c>
      <c r="D78" s="52">
        <v>2000</v>
      </c>
      <c r="E78" s="52">
        <v>955</v>
      </c>
      <c r="F78" s="52">
        <v>327</v>
      </c>
      <c r="G78" s="52">
        <v>591</v>
      </c>
      <c r="H78" s="52">
        <v>69</v>
      </c>
      <c r="I78" s="52">
        <v>0</v>
      </c>
      <c r="J78" s="52">
        <v>68</v>
      </c>
    </row>
    <row r="79" spans="1:10" x14ac:dyDescent="0.25">
      <c r="A79" s="51" t="s">
        <v>86</v>
      </c>
      <c r="B79" s="144">
        <v>2387</v>
      </c>
      <c r="C79" s="52">
        <v>759</v>
      </c>
      <c r="D79" s="52">
        <v>384</v>
      </c>
      <c r="E79" s="52">
        <v>416</v>
      </c>
      <c r="F79" s="52">
        <v>178</v>
      </c>
      <c r="G79" s="52">
        <v>521</v>
      </c>
      <c r="H79" s="52">
        <v>30</v>
      </c>
      <c r="I79" s="52">
        <v>66</v>
      </c>
      <c r="J79" s="52">
        <v>36</v>
      </c>
    </row>
    <row r="80" spans="1:10" x14ac:dyDescent="0.25">
      <c r="A80" s="51" t="s">
        <v>154</v>
      </c>
      <c r="B80" s="144">
        <v>11791</v>
      </c>
      <c r="C80" s="52">
        <v>1259</v>
      </c>
      <c r="D80" s="52">
        <v>6368</v>
      </c>
      <c r="E80" s="52">
        <v>1262</v>
      </c>
      <c r="F80" s="52">
        <v>799</v>
      </c>
      <c r="G80" s="52">
        <v>1615</v>
      </c>
      <c r="H80" s="52">
        <v>287</v>
      </c>
      <c r="I80" s="52">
        <v>31</v>
      </c>
      <c r="J80" s="52">
        <v>173</v>
      </c>
    </row>
    <row r="81" spans="1:10" x14ac:dyDescent="0.25">
      <c r="A81" s="51" t="s">
        <v>127</v>
      </c>
      <c r="B81" s="144">
        <v>94</v>
      </c>
      <c r="C81" s="52">
        <v>26</v>
      </c>
      <c r="D81" s="52">
        <v>24</v>
      </c>
      <c r="E81" s="52">
        <v>17</v>
      </c>
      <c r="F81" s="52">
        <v>7</v>
      </c>
      <c r="G81" s="52">
        <v>12</v>
      </c>
      <c r="H81" s="52">
        <v>9</v>
      </c>
      <c r="I81" s="52">
        <v>4</v>
      </c>
      <c r="J81" s="52">
        <v>3</v>
      </c>
    </row>
    <row r="82" spans="1:10" x14ac:dyDescent="0.25">
      <c r="A82" s="51" t="s">
        <v>887</v>
      </c>
      <c r="B82" s="144">
        <v>24</v>
      </c>
      <c r="C82" s="52">
        <v>4</v>
      </c>
      <c r="D82" s="52">
        <v>3</v>
      </c>
      <c r="E82" s="52">
        <v>4</v>
      </c>
      <c r="F82" s="52">
        <v>0</v>
      </c>
      <c r="G82" s="52">
        <v>4</v>
      </c>
      <c r="H82" s="52">
        <v>0</v>
      </c>
      <c r="I82" s="52">
        <v>0</v>
      </c>
      <c r="J82" s="52">
        <v>0</v>
      </c>
    </row>
    <row r="83" spans="1:10" x14ac:dyDescent="0.25">
      <c r="A83" s="51" t="s">
        <v>9</v>
      </c>
      <c r="B83" s="144">
        <v>61472</v>
      </c>
      <c r="C83" s="52">
        <v>33879</v>
      </c>
      <c r="D83" s="52">
        <v>10827</v>
      </c>
      <c r="E83" s="52">
        <v>12610</v>
      </c>
      <c r="F83" s="52">
        <v>1200</v>
      </c>
      <c r="G83" s="52">
        <v>1327</v>
      </c>
      <c r="H83" s="52">
        <v>250</v>
      </c>
      <c r="I83" s="52">
        <v>428</v>
      </c>
      <c r="J83" s="52">
        <v>905</v>
      </c>
    </row>
    <row r="84" spans="1:10" x14ac:dyDescent="0.25">
      <c r="A84" s="51" t="s">
        <v>61</v>
      </c>
      <c r="B84" s="144">
        <v>7711</v>
      </c>
      <c r="C84" s="52">
        <v>2265</v>
      </c>
      <c r="D84" s="52">
        <v>1242</v>
      </c>
      <c r="E84" s="52">
        <v>2533</v>
      </c>
      <c r="F84" s="52">
        <v>423</v>
      </c>
      <c r="G84" s="52">
        <v>563</v>
      </c>
      <c r="H84" s="52">
        <v>154</v>
      </c>
      <c r="I84" s="52">
        <v>54</v>
      </c>
      <c r="J84" s="52">
        <v>475</v>
      </c>
    </row>
    <row r="85" spans="1:10" x14ac:dyDescent="0.25">
      <c r="A85" s="51" t="s">
        <v>10</v>
      </c>
      <c r="B85" s="144">
        <v>31120</v>
      </c>
      <c r="C85" s="52">
        <v>11547</v>
      </c>
      <c r="D85" s="52">
        <v>7139</v>
      </c>
      <c r="E85" s="52">
        <v>5845</v>
      </c>
      <c r="F85" s="52">
        <v>1367</v>
      </c>
      <c r="G85" s="52">
        <v>3820</v>
      </c>
      <c r="H85" s="52">
        <v>339</v>
      </c>
      <c r="I85" s="52">
        <v>388</v>
      </c>
      <c r="J85" s="52">
        <v>670</v>
      </c>
    </row>
    <row r="86" spans="1:10" x14ac:dyDescent="0.25">
      <c r="A86" s="51" t="s">
        <v>859</v>
      </c>
      <c r="B86" s="144">
        <v>17</v>
      </c>
      <c r="C86" s="52">
        <v>5</v>
      </c>
      <c r="D86" s="52">
        <v>5</v>
      </c>
      <c r="E86" s="52">
        <v>7</v>
      </c>
      <c r="F86" s="52">
        <v>0</v>
      </c>
      <c r="G86" s="52">
        <v>0</v>
      </c>
      <c r="H86" s="52">
        <v>0</v>
      </c>
      <c r="I86" s="52">
        <v>0</v>
      </c>
      <c r="J86" s="52">
        <v>0</v>
      </c>
    </row>
    <row r="87" spans="1:10" x14ac:dyDescent="0.25">
      <c r="A87" s="51" t="s">
        <v>49</v>
      </c>
      <c r="B87" s="144">
        <v>436</v>
      </c>
      <c r="C87" s="52">
        <v>153</v>
      </c>
      <c r="D87" s="52">
        <v>46</v>
      </c>
      <c r="E87" s="52">
        <v>191</v>
      </c>
      <c r="F87" s="52">
        <v>7</v>
      </c>
      <c r="G87" s="52">
        <v>22</v>
      </c>
      <c r="H87" s="52">
        <v>3</v>
      </c>
      <c r="I87" s="52">
        <v>3</v>
      </c>
      <c r="J87" s="52">
        <v>0</v>
      </c>
    </row>
    <row r="88" spans="1:10" x14ac:dyDescent="0.25">
      <c r="A88" s="51" t="s">
        <v>825</v>
      </c>
      <c r="B88" s="144">
        <v>47</v>
      </c>
      <c r="C88" s="52">
        <v>22</v>
      </c>
      <c r="D88" s="52">
        <v>3</v>
      </c>
      <c r="E88" s="52">
        <v>10</v>
      </c>
      <c r="F88" s="52">
        <v>0</v>
      </c>
      <c r="G88" s="52">
        <v>4</v>
      </c>
      <c r="H88" s="52">
        <v>0</v>
      </c>
      <c r="I88" s="52">
        <v>0</v>
      </c>
      <c r="J88" s="52">
        <v>0</v>
      </c>
    </row>
    <row r="89" spans="1:10" x14ac:dyDescent="0.25">
      <c r="A89" s="51" t="s">
        <v>826</v>
      </c>
      <c r="B89" s="144">
        <v>109</v>
      </c>
      <c r="C89" s="52">
        <v>50</v>
      </c>
      <c r="D89" s="52">
        <v>29</v>
      </c>
      <c r="E89" s="52">
        <v>13</v>
      </c>
      <c r="F89" s="52">
        <v>0</v>
      </c>
      <c r="G89" s="52">
        <v>8</v>
      </c>
      <c r="H89" s="52">
        <v>0</v>
      </c>
      <c r="I89" s="52">
        <v>0</v>
      </c>
      <c r="J89" s="52">
        <v>0</v>
      </c>
    </row>
    <row r="90" spans="1:10" x14ac:dyDescent="0.25">
      <c r="A90" s="51" t="s">
        <v>100</v>
      </c>
      <c r="B90" s="144">
        <v>2939</v>
      </c>
      <c r="C90" s="52">
        <v>1631</v>
      </c>
      <c r="D90" s="52">
        <v>772</v>
      </c>
      <c r="E90" s="52">
        <v>130</v>
      </c>
      <c r="F90" s="52">
        <v>118</v>
      </c>
      <c r="G90" s="52">
        <v>205</v>
      </c>
      <c r="H90" s="52">
        <v>7</v>
      </c>
      <c r="I90" s="52">
        <v>4</v>
      </c>
      <c r="J90" s="52">
        <v>68</v>
      </c>
    </row>
    <row r="91" spans="1:10" x14ac:dyDescent="0.25">
      <c r="A91" s="51" t="s">
        <v>866</v>
      </c>
      <c r="B91" s="144">
        <v>492</v>
      </c>
      <c r="C91" s="52">
        <v>191</v>
      </c>
      <c r="D91" s="52">
        <v>205</v>
      </c>
      <c r="E91" s="52">
        <v>25</v>
      </c>
      <c r="F91" s="52">
        <v>58</v>
      </c>
      <c r="G91" s="52">
        <v>10</v>
      </c>
      <c r="H91" s="52">
        <v>0</v>
      </c>
      <c r="I91" s="52">
        <v>0</v>
      </c>
      <c r="J91" s="52">
        <v>7</v>
      </c>
    </row>
    <row r="92" spans="1:10" x14ac:dyDescent="0.25">
      <c r="A92" s="51" t="s">
        <v>11</v>
      </c>
      <c r="B92" s="144">
        <v>102594</v>
      </c>
      <c r="C92" s="52">
        <v>29538</v>
      </c>
      <c r="D92" s="52">
        <v>26315</v>
      </c>
      <c r="E92" s="52">
        <v>20387</v>
      </c>
      <c r="F92" s="52">
        <v>10118</v>
      </c>
      <c r="G92" s="52">
        <v>10960</v>
      </c>
      <c r="H92" s="52">
        <v>2108</v>
      </c>
      <c r="I92" s="52">
        <v>931</v>
      </c>
      <c r="J92" s="52">
        <v>2224</v>
      </c>
    </row>
    <row r="93" spans="1:10" x14ac:dyDescent="0.25">
      <c r="A93" s="51" t="s">
        <v>145</v>
      </c>
      <c r="B93" s="144">
        <v>5283</v>
      </c>
      <c r="C93" s="52">
        <v>2436</v>
      </c>
      <c r="D93" s="52">
        <v>943</v>
      </c>
      <c r="E93" s="52">
        <v>501</v>
      </c>
      <c r="F93" s="52">
        <v>319</v>
      </c>
      <c r="G93" s="52">
        <v>797</v>
      </c>
      <c r="H93" s="52">
        <v>46</v>
      </c>
      <c r="I93" s="52">
        <v>38</v>
      </c>
      <c r="J93" s="52">
        <v>211</v>
      </c>
    </row>
    <row r="94" spans="1:10" x14ac:dyDescent="0.25">
      <c r="A94" s="51" t="s">
        <v>73</v>
      </c>
      <c r="B94" s="144">
        <v>434</v>
      </c>
      <c r="C94" s="52">
        <v>97</v>
      </c>
      <c r="D94" s="52">
        <v>96</v>
      </c>
      <c r="E94" s="52">
        <v>84</v>
      </c>
      <c r="F94" s="52">
        <v>47</v>
      </c>
      <c r="G94" s="52">
        <v>95</v>
      </c>
      <c r="H94" s="52">
        <v>3</v>
      </c>
      <c r="I94" s="52">
        <v>4</v>
      </c>
      <c r="J94" s="52">
        <v>10</v>
      </c>
    </row>
    <row r="95" spans="1:10" x14ac:dyDescent="0.25">
      <c r="A95" s="51" t="s">
        <v>12</v>
      </c>
      <c r="B95" s="144">
        <v>93740</v>
      </c>
      <c r="C95" s="52">
        <v>29479</v>
      </c>
      <c r="D95" s="52">
        <v>47236</v>
      </c>
      <c r="E95" s="52">
        <v>3304</v>
      </c>
      <c r="F95" s="52">
        <v>8681</v>
      </c>
      <c r="G95" s="52">
        <v>2308</v>
      </c>
      <c r="H95" s="52">
        <v>481</v>
      </c>
      <c r="I95" s="52">
        <v>1268</v>
      </c>
      <c r="J95" s="52">
        <v>978</v>
      </c>
    </row>
    <row r="96" spans="1:10" x14ac:dyDescent="0.25">
      <c r="A96" s="51" t="s">
        <v>888</v>
      </c>
      <c r="B96" s="144">
        <v>36</v>
      </c>
      <c r="C96" s="52">
        <v>5</v>
      </c>
      <c r="D96" s="52">
        <v>13</v>
      </c>
      <c r="E96" s="52">
        <v>7</v>
      </c>
      <c r="F96" s="52">
        <v>0</v>
      </c>
      <c r="G96" s="52">
        <v>8</v>
      </c>
      <c r="H96" s="52">
        <v>0</v>
      </c>
      <c r="I96" s="52">
        <v>0</v>
      </c>
      <c r="J96" s="52">
        <v>0</v>
      </c>
    </row>
    <row r="97" spans="1:10" x14ac:dyDescent="0.25">
      <c r="A97" s="51" t="s">
        <v>839</v>
      </c>
      <c r="B97" s="144">
        <v>114</v>
      </c>
      <c r="C97" s="52">
        <v>58</v>
      </c>
      <c r="D97" s="52">
        <v>9</v>
      </c>
      <c r="E97" s="52">
        <v>41</v>
      </c>
      <c r="F97" s="52">
        <v>4</v>
      </c>
      <c r="G97" s="52">
        <v>6</v>
      </c>
      <c r="H97" s="52">
        <v>0</v>
      </c>
      <c r="I97" s="52">
        <v>0</v>
      </c>
      <c r="J97" s="52">
        <v>0</v>
      </c>
    </row>
    <row r="98" spans="1:10" x14ac:dyDescent="0.25">
      <c r="A98" s="51" t="s">
        <v>840</v>
      </c>
      <c r="B98" s="144">
        <v>14</v>
      </c>
      <c r="C98" s="52">
        <v>5</v>
      </c>
      <c r="D98" s="52">
        <v>0</v>
      </c>
      <c r="E98" s="52">
        <v>4</v>
      </c>
      <c r="F98" s="52">
        <v>0</v>
      </c>
      <c r="G98" s="52">
        <v>0</v>
      </c>
      <c r="H98" s="52">
        <v>0</v>
      </c>
      <c r="I98" s="52">
        <v>0</v>
      </c>
      <c r="J98" s="52">
        <v>0</v>
      </c>
    </row>
    <row r="99" spans="1:10" x14ac:dyDescent="0.25">
      <c r="A99" s="51" t="s">
        <v>901</v>
      </c>
      <c r="B99" s="144">
        <v>101</v>
      </c>
      <c r="C99" s="52">
        <v>27</v>
      </c>
      <c r="D99" s="52">
        <v>18</v>
      </c>
      <c r="E99" s="52">
        <v>34</v>
      </c>
      <c r="F99" s="52">
        <v>6</v>
      </c>
      <c r="G99" s="52">
        <v>11</v>
      </c>
      <c r="H99" s="52">
        <v>0</v>
      </c>
      <c r="I99" s="52">
        <v>0</v>
      </c>
      <c r="J99" s="52">
        <v>11</v>
      </c>
    </row>
    <row r="100" spans="1:10" x14ac:dyDescent="0.25">
      <c r="A100" s="51" t="s">
        <v>133</v>
      </c>
      <c r="B100" s="144">
        <v>454</v>
      </c>
      <c r="C100" s="52">
        <v>141</v>
      </c>
      <c r="D100" s="52">
        <v>145</v>
      </c>
      <c r="E100" s="52">
        <v>90</v>
      </c>
      <c r="F100" s="52">
        <v>23</v>
      </c>
      <c r="G100" s="52">
        <v>37</v>
      </c>
      <c r="H100" s="52">
        <v>4</v>
      </c>
      <c r="I100" s="52">
        <v>6</v>
      </c>
      <c r="J100" s="52">
        <v>7</v>
      </c>
    </row>
    <row r="101" spans="1:10" x14ac:dyDescent="0.25">
      <c r="A101" s="51" t="s">
        <v>71</v>
      </c>
      <c r="B101" s="144">
        <v>732</v>
      </c>
      <c r="C101" s="52">
        <v>153</v>
      </c>
      <c r="D101" s="52">
        <v>128</v>
      </c>
      <c r="E101" s="52">
        <v>142</v>
      </c>
      <c r="F101" s="52">
        <v>83</v>
      </c>
      <c r="G101" s="52">
        <v>199</v>
      </c>
      <c r="H101" s="52">
        <v>14</v>
      </c>
      <c r="I101" s="52">
        <v>3</v>
      </c>
      <c r="J101" s="52">
        <v>19</v>
      </c>
    </row>
    <row r="102" spans="1:10" x14ac:dyDescent="0.25">
      <c r="A102" s="51" t="s">
        <v>146</v>
      </c>
      <c r="B102" s="144">
        <v>824</v>
      </c>
      <c r="C102" s="52">
        <v>242</v>
      </c>
      <c r="D102" s="52">
        <v>119</v>
      </c>
      <c r="E102" s="52">
        <v>155</v>
      </c>
      <c r="F102" s="52">
        <v>140</v>
      </c>
      <c r="G102" s="52">
        <v>134</v>
      </c>
      <c r="H102" s="52">
        <v>7</v>
      </c>
      <c r="I102" s="52">
        <v>13</v>
      </c>
      <c r="J102" s="52">
        <v>8</v>
      </c>
    </row>
    <row r="103" spans="1:10" x14ac:dyDescent="0.25">
      <c r="A103" s="51" t="s">
        <v>827</v>
      </c>
      <c r="B103" s="144">
        <v>21</v>
      </c>
      <c r="C103" s="52">
        <v>14</v>
      </c>
      <c r="D103" s="52">
        <v>0</v>
      </c>
      <c r="E103" s="52">
        <v>0</v>
      </c>
      <c r="F103" s="52">
        <v>0</v>
      </c>
      <c r="G103" s="52">
        <v>0</v>
      </c>
      <c r="H103" s="52">
        <v>0</v>
      </c>
      <c r="I103" s="52">
        <v>0</v>
      </c>
      <c r="J103" s="52">
        <v>0</v>
      </c>
    </row>
    <row r="104" spans="1:10" x14ac:dyDescent="0.25">
      <c r="A104" s="51" t="s">
        <v>128</v>
      </c>
      <c r="B104" s="144">
        <v>548</v>
      </c>
      <c r="C104" s="52">
        <v>162</v>
      </c>
      <c r="D104" s="52">
        <v>147</v>
      </c>
      <c r="E104" s="52">
        <v>119</v>
      </c>
      <c r="F104" s="52">
        <v>32</v>
      </c>
      <c r="G104" s="52">
        <v>63</v>
      </c>
      <c r="H104" s="52">
        <v>8</v>
      </c>
      <c r="I104" s="52">
        <v>15</v>
      </c>
      <c r="J104" s="52">
        <v>8</v>
      </c>
    </row>
    <row r="105" spans="1:10" x14ac:dyDescent="0.25">
      <c r="A105" s="51" t="s">
        <v>841</v>
      </c>
      <c r="B105" s="144">
        <v>89</v>
      </c>
      <c r="C105" s="52">
        <v>37</v>
      </c>
      <c r="D105" s="52">
        <v>26</v>
      </c>
      <c r="E105" s="52">
        <v>14</v>
      </c>
      <c r="F105" s="52">
        <v>0</v>
      </c>
      <c r="G105" s="52">
        <v>10</v>
      </c>
      <c r="H105" s="52">
        <v>0</v>
      </c>
      <c r="I105" s="52">
        <v>0</v>
      </c>
      <c r="J105" s="52">
        <v>5</v>
      </c>
    </row>
    <row r="106" spans="1:10" x14ac:dyDescent="0.25">
      <c r="A106" s="51" t="s">
        <v>857</v>
      </c>
      <c r="B106" s="144">
        <v>256</v>
      </c>
      <c r="C106" s="52">
        <v>96</v>
      </c>
      <c r="D106" s="52">
        <v>65</v>
      </c>
      <c r="E106" s="52">
        <v>61</v>
      </c>
      <c r="F106" s="52">
        <v>9</v>
      </c>
      <c r="G106" s="52">
        <v>20</v>
      </c>
      <c r="H106" s="52">
        <v>0</v>
      </c>
      <c r="I106" s="52">
        <v>0</v>
      </c>
      <c r="J106" s="52">
        <v>3</v>
      </c>
    </row>
    <row r="107" spans="1:10" x14ac:dyDescent="0.25">
      <c r="A107" s="51" t="s">
        <v>114</v>
      </c>
      <c r="B107" s="144">
        <v>86886</v>
      </c>
      <c r="C107" s="52">
        <v>42347</v>
      </c>
      <c r="D107" s="52">
        <v>21640</v>
      </c>
      <c r="E107" s="52">
        <v>10751</v>
      </c>
      <c r="F107" s="52">
        <v>3575</v>
      </c>
      <c r="G107" s="52">
        <v>6130</v>
      </c>
      <c r="H107" s="52">
        <v>459</v>
      </c>
      <c r="I107" s="52">
        <v>285</v>
      </c>
      <c r="J107" s="52">
        <v>1684</v>
      </c>
    </row>
    <row r="108" spans="1:10" x14ac:dyDescent="0.25">
      <c r="A108" s="51" t="s">
        <v>87</v>
      </c>
      <c r="B108" s="144">
        <v>17899</v>
      </c>
      <c r="C108" s="52">
        <v>6417</v>
      </c>
      <c r="D108" s="52">
        <v>4986</v>
      </c>
      <c r="E108" s="52">
        <v>3432</v>
      </c>
      <c r="F108" s="52">
        <v>1276</v>
      </c>
      <c r="G108" s="52">
        <v>1196</v>
      </c>
      <c r="H108" s="52">
        <v>199</v>
      </c>
      <c r="I108" s="52">
        <v>77</v>
      </c>
      <c r="J108" s="52">
        <v>313</v>
      </c>
    </row>
    <row r="109" spans="1:10" x14ac:dyDescent="0.25">
      <c r="A109" s="51" t="s">
        <v>62</v>
      </c>
      <c r="B109" s="144">
        <v>485</v>
      </c>
      <c r="C109" s="52">
        <v>128</v>
      </c>
      <c r="D109" s="52">
        <v>94</v>
      </c>
      <c r="E109" s="52">
        <v>105</v>
      </c>
      <c r="F109" s="52">
        <v>24</v>
      </c>
      <c r="G109" s="52">
        <v>124</v>
      </c>
      <c r="H109" s="52">
        <v>5</v>
      </c>
      <c r="I109" s="52">
        <v>5</v>
      </c>
      <c r="J109" s="52">
        <v>3</v>
      </c>
    </row>
    <row r="110" spans="1:10" x14ac:dyDescent="0.25">
      <c r="A110" s="51" t="s">
        <v>13</v>
      </c>
      <c r="B110" s="144">
        <v>455385</v>
      </c>
      <c r="C110" s="52">
        <v>143459</v>
      </c>
      <c r="D110" s="52">
        <v>169808</v>
      </c>
      <c r="E110" s="52">
        <v>49144</v>
      </c>
      <c r="F110" s="52">
        <v>27592</v>
      </c>
      <c r="G110" s="52">
        <v>49384</v>
      </c>
      <c r="H110" s="52">
        <v>1980</v>
      </c>
      <c r="I110" s="52">
        <v>3595</v>
      </c>
      <c r="J110" s="52">
        <v>10414</v>
      </c>
    </row>
    <row r="111" spans="1:10" x14ac:dyDescent="0.25">
      <c r="A111" s="51" t="s">
        <v>14</v>
      </c>
      <c r="B111" s="144">
        <v>73218</v>
      </c>
      <c r="C111" s="52">
        <v>31774</v>
      </c>
      <c r="D111" s="52">
        <v>17806</v>
      </c>
      <c r="E111" s="52">
        <v>7321</v>
      </c>
      <c r="F111" s="52">
        <v>2141</v>
      </c>
      <c r="G111" s="52">
        <v>11394</v>
      </c>
      <c r="H111" s="52">
        <v>336</v>
      </c>
      <c r="I111" s="52">
        <v>1119</v>
      </c>
      <c r="J111" s="52">
        <v>1301</v>
      </c>
    </row>
    <row r="112" spans="1:10" x14ac:dyDescent="0.25">
      <c r="A112" s="51" t="s">
        <v>15</v>
      </c>
      <c r="B112" s="144">
        <v>58112</v>
      </c>
      <c r="C112" s="52">
        <v>23043</v>
      </c>
      <c r="D112" s="52">
        <v>16627</v>
      </c>
      <c r="E112" s="52">
        <v>6508</v>
      </c>
      <c r="F112" s="52">
        <v>4526</v>
      </c>
      <c r="G112" s="52">
        <v>5814</v>
      </c>
      <c r="H112" s="52">
        <v>562</v>
      </c>
      <c r="I112" s="52">
        <v>155</v>
      </c>
      <c r="J112" s="52">
        <v>841</v>
      </c>
    </row>
    <row r="113" spans="1:10" x14ac:dyDescent="0.25">
      <c r="A113" s="51" t="s">
        <v>16</v>
      </c>
      <c r="B113" s="144">
        <v>67353</v>
      </c>
      <c r="C113" s="52">
        <v>40276</v>
      </c>
      <c r="D113" s="52">
        <v>18642</v>
      </c>
      <c r="E113" s="52">
        <v>2845</v>
      </c>
      <c r="F113" s="52">
        <v>1477</v>
      </c>
      <c r="G113" s="52">
        <v>3426</v>
      </c>
      <c r="H113" s="52">
        <v>98</v>
      </c>
      <c r="I113" s="52">
        <v>43</v>
      </c>
      <c r="J113" s="52">
        <v>536</v>
      </c>
    </row>
    <row r="114" spans="1:10" x14ac:dyDescent="0.25">
      <c r="A114" s="51" t="s">
        <v>17</v>
      </c>
      <c r="B114" s="144">
        <v>74891</v>
      </c>
      <c r="C114" s="52">
        <v>24037</v>
      </c>
      <c r="D114" s="52">
        <v>15621</v>
      </c>
      <c r="E114" s="52">
        <v>11354</v>
      </c>
      <c r="F114" s="52">
        <v>3301</v>
      </c>
      <c r="G114" s="52">
        <v>18034</v>
      </c>
      <c r="H114" s="52">
        <v>676</v>
      </c>
      <c r="I114" s="52">
        <v>1022</v>
      </c>
      <c r="J114" s="52">
        <v>844</v>
      </c>
    </row>
    <row r="115" spans="1:10" x14ac:dyDescent="0.25">
      <c r="A115" s="51" t="s">
        <v>70</v>
      </c>
      <c r="B115" s="144">
        <v>784</v>
      </c>
      <c r="C115" s="52">
        <v>168</v>
      </c>
      <c r="D115" s="52">
        <v>123</v>
      </c>
      <c r="E115" s="52">
        <v>136</v>
      </c>
      <c r="F115" s="52">
        <v>71</v>
      </c>
      <c r="G115" s="52">
        <v>237</v>
      </c>
      <c r="H115" s="52">
        <v>18</v>
      </c>
      <c r="I115" s="52">
        <v>15</v>
      </c>
      <c r="J115" s="52">
        <v>14</v>
      </c>
    </row>
    <row r="116" spans="1:10" x14ac:dyDescent="0.25">
      <c r="A116" s="51" t="s">
        <v>101</v>
      </c>
      <c r="B116" s="144">
        <v>9820</v>
      </c>
      <c r="C116" s="52">
        <v>3591</v>
      </c>
      <c r="D116" s="52">
        <v>4359</v>
      </c>
      <c r="E116" s="52">
        <v>742</v>
      </c>
      <c r="F116" s="52">
        <v>236</v>
      </c>
      <c r="G116" s="52">
        <v>701</v>
      </c>
      <c r="H116" s="52">
        <v>33</v>
      </c>
      <c r="I116" s="52">
        <v>23</v>
      </c>
      <c r="J116" s="52">
        <v>134</v>
      </c>
    </row>
    <row r="117" spans="1:10" x14ac:dyDescent="0.25">
      <c r="A117" s="51" t="s">
        <v>18</v>
      </c>
      <c r="B117" s="144">
        <v>174042</v>
      </c>
      <c r="C117" s="52">
        <v>49474</v>
      </c>
      <c r="D117" s="52">
        <v>70530</v>
      </c>
      <c r="E117" s="52">
        <v>12997</v>
      </c>
      <c r="F117" s="52">
        <v>18537</v>
      </c>
      <c r="G117" s="52">
        <v>19204</v>
      </c>
      <c r="H117" s="52">
        <v>848</v>
      </c>
      <c r="I117" s="52">
        <v>503</v>
      </c>
      <c r="J117" s="52">
        <v>1942</v>
      </c>
    </row>
    <row r="118" spans="1:10" x14ac:dyDescent="0.25">
      <c r="A118" s="51" t="s">
        <v>139</v>
      </c>
      <c r="B118" s="144">
        <v>1022</v>
      </c>
      <c r="C118" s="52">
        <v>299</v>
      </c>
      <c r="D118" s="52">
        <v>200</v>
      </c>
      <c r="E118" s="52">
        <v>283</v>
      </c>
      <c r="F118" s="52">
        <v>43</v>
      </c>
      <c r="G118" s="52">
        <v>151</v>
      </c>
      <c r="H118" s="52">
        <v>12</v>
      </c>
      <c r="I118" s="52">
        <v>22</v>
      </c>
      <c r="J118" s="52">
        <v>21</v>
      </c>
    </row>
    <row r="119" spans="1:10" x14ac:dyDescent="0.25">
      <c r="A119" s="51" t="s">
        <v>19</v>
      </c>
      <c r="B119" s="144">
        <v>42420</v>
      </c>
      <c r="C119" s="52">
        <v>14012</v>
      </c>
      <c r="D119" s="52">
        <v>8516</v>
      </c>
      <c r="E119" s="52">
        <v>12400</v>
      </c>
      <c r="F119" s="52">
        <v>1523</v>
      </c>
      <c r="G119" s="52">
        <v>4296</v>
      </c>
      <c r="H119" s="52">
        <v>411</v>
      </c>
      <c r="I119" s="52">
        <v>472</v>
      </c>
      <c r="J119" s="52">
        <v>789</v>
      </c>
    </row>
    <row r="120" spans="1:10" x14ac:dyDescent="0.25">
      <c r="A120" s="51" t="s">
        <v>72</v>
      </c>
      <c r="B120" s="144">
        <v>1190</v>
      </c>
      <c r="C120" s="52">
        <v>309</v>
      </c>
      <c r="D120" s="52">
        <v>134</v>
      </c>
      <c r="E120" s="52">
        <v>283</v>
      </c>
      <c r="F120" s="52">
        <v>81</v>
      </c>
      <c r="G120" s="52">
        <v>336</v>
      </c>
      <c r="H120" s="52">
        <v>23</v>
      </c>
      <c r="I120" s="52">
        <v>13</v>
      </c>
      <c r="J120" s="52">
        <v>7</v>
      </c>
    </row>
    <row r="121" spans="1:10" x14ac:dyDescent="0.25">
      <c r="A121" s="51" t="s">
        <v>102</v>
      </c>
      <c r="B121" s="144">
        <v>5914</v>
      </c>
      <c r="C121" s="52">
        <v>3785</v>
      </c>
      <c r="D121" s="52">
        <v>907</v>
      </c>
      <c r="E121" s="52">
        <v>365</v>
      </c>
      <c r="F121" s="52">
        <v>218</v>
      </c>
      <c r="G121" s="52">
        <v>445</v>
      </c>
      <c r="H121" s="52">
        <v>3</v>
      </c>
      <c r="I121" s="52">
        <v>14</v>
      </c>
      <c r="J121" s="52">
        <v>175</v>
      </c>
    </row>
    <row r="122" spans="1:10" x14ac:dyDescent="0.25">
      <c r="A122" s="51" t="s">
        <v>118</v>
      </c>
      <c r="B122" s="144">
        <v>1558</v>
      </c>
      <c r="C122" s="52">
        <v>491</v>
      </c>
      <c r="D122" s="52">
        <v>432</v>
      </c>
      <c r="E122" s="52">
        <v>248</v>
      </c>
      <c r="F122" s="52">
        <v>140</v>
      </c>
      <c r="G122" s="52">
        <v>203</v>
      </c>
      <c r="H122" s="52">
        <v>10</v>
      </c>
      <c r="I122" s="52">
        <v>12</v>
      </c>
      <c r="J122" s="52">
        <v>23</v>
      </c>
    </row>
    <row r="123" spans="1:10" x14ac:dyDescent="0.25">
      <c r="A123" s="51" t="s">
        <v>155</v>
      </c>
      <c r="B123" s="144">
        <v>17654</v>
      </c>
      <c r="C123" s="52">
        <v>3199</v>
      </c>
      <c r="D123" s="52">
        <v>3861</v>
      </c>
      <c r="E123" s="52">
        <v>2688</v>
      </c>
      <c r="F123" s="52">
        <v>1699</v>
      </c>
      <c r="G123" s="52">
        <v>5427</v>
      </c>
      <c r="H123" s="52">
        <v>172</v>
      </c>
      <c r="I123" s="52">
        <v>165</v>
      </c>
      <c r="J123" s="52">
        <v>440</v>
      </c>
    </row>
    <row r="124" spans="1:10" x14ac:dyDescent="0.25">
      <c r="A124" s="51" t="s">
        <v>54</v>
      </c>
      <c r="B124" s="144">
        <v>505</v>
      </c>
      <c r="C124" s="52">
        <v>109</v>
      </c>
      <c r="D124" s="52">
        <v>108</v>
      </c>
      <c r="E124" s="52">
        <v>200</v>
      </c>
      <c r="F124" s="52">
        <v>16</v>
      </c>
      <c r="G124" s="52">
        <v>29</v>
      </c>
      <c r="H124" s="52">
        <v>11</v>
      </c>
      <c r="I124" s="52">
        <v>20</v>
      </c>
      <c r="J124" s="52">
        <v>15</v>
      </c>
    </row>
    <row r="125" spans="1:10" ht="25.5" x14ac:dyDescent="0.25">
      <c r="A125" s="51" t="s">
        <v>872</v>
      </c>
      <c r="B125" s="144">
        <v>74</v>
      </c>
      <c r="C125" s="52">
        <v>46</v>
      </c>
      <c r="D125" s="52">
        <v>6</v>
      </c>
      <c r="E125" s="52">
        <v>11</v>
      </c>
      <c r="F125" s="52">
        <v>3</v>
      </c>
      <c r="G125" s="52">
        <v>3</v>
      </c>
      <c r="H125" s="52">
        <v>0</v>
      </c>
      <c r="I125" s="52">
        <v>0</v>
      </c>
      <c r="J125" s="52">
        <v>0</v>
      </c>
    </row>
    <row r="126" spans="1:10" x14ac:dyDescent="0.25">
      <c r="A126" s="51" t="s">
        <v>20</v>
      </c>
      <c r="B126" s="144">
        <v>98775</v>
      </c>
      <c r="C126" s="52">
        <v>51817</v>
      </c>
      <c r="D126" s="52">
        <v>14796</v>
      </c>
      <c r="E126" s="52">
        <v>18331</v>
      </c>
      <c r="F126" s="52">
        <v>3680</v>
      </c>
      <c r="G126" s="52">
        <v>6865</v>
      </c>
      <c r="H126" s="52">
        <v>597</v>
      </c>
      <c r="I126" s="52">
        <v>407</v>
      </c>
      <c r="J126" s="52">
        <v>2282</v>
      </c>
    </row>
    <row r="127" spans="1:10" x14ac:dyDescent="0.25">
      <c r="A127" s="51" t="s">
        <v>84</v>
      </c>
      <c r="B127" s="144">
        <v>1173</v>
      </c>
      <c r="C127" s="52">
        <v>213</v>
      </c>
      <c r="D127" s="52">
        <v>626</v>
      </c>
      <c r="E127" s="52">
        <v>121</v>
      </c>
      <c r="F127" s="52">
        <v>125</v>
      </c>
      <c r="G127" s="52">
        <v>61</v>
      </c>
      <c r="H127" s="52">
        <v>5</v>
      </c>
      <c r="I127" s="52">
        <v>7</v>
      </c>
      <c r="J127" s="52">
        <v>11</v>
      </c>
    </row>
    <row r="128" spans="1:10" x14ac:dyDescent="0.25">
      <c r="A128" s="51" t="s">
        <v>103</v>
      </c>
      <c r="B128" s="144">
        <v>6016</v>
      </c>
      <c r="C128" s="52">
        <v>2599</v>
      </c>
      <c r="D128" s="52">
        <v>1842</v>
      </c>
      <c r="E128" s="52">
        <v>643</v>
      </c>
      <c r="F128" s="52">
        <v>213</v>
      </c>
      <c r="G128" s="52">
        <v>569</v>
      </c>
      <c r="H128" s="52">
        <v>16</v>
      </c>
      <c r="I128" s="52">
        <v>36</v>
      </c>
      <c r="J128" s="52">
        <v>94</v>
      </c>
    </row>
    <row r="129" spans="1:10" x14ac:dyDescent="0.25">
      <c r="A129" s="51" t="s">
        <v>119</v>
      </c>
      <c r="B129" s="144">
        <v>406</v>
      </c>
      <c r="C129" s="52">
        <v>108</v>
      </c>
      <c r="D129" s="52">
        <v>108</v>
      </c>
      <c r="E129" s="52">
        <v>86</v>
      </c>
      <c r="F129" s="52">
        <v>34</v>
      </c>
      <c r="G129" s="52">
        <v>63</v>
      </c>
      <c r="H129" s="52">
        <v>0</v>
      </c>
      <c r="I129" s="52">
        <v>6</v>
      </c>
      <c r="J129" s="52">
        <v>12</v>
      </c>
    </row>
    <row r="130" spans="1:10" x14ac:dyDescent="0.25">
      <c r="A130" s="51" t="s">
        <v>110</v>
      </c>
      <c r="B130" s="144">
        <v>10401</v>
      </c>
      <c r="C130" s="52">
        <v>5225</v>
      </c>
      <c r="D130" s="52">
        <v>2223</v>
      </c>
      <c r="E130" s="52">
        <v>1424</v>
      </c>
      <c r="F130" s="52">
        <v>538</v>
      </c>
      <c r="G130" s="52">
        <v>233</v>
      </c>
      <c r="H130" s="52">
        <v>36</v>
      </c>
      <c r="I130" s="52">
        <v>39</v>
      </c>
      <c r="J130" s="52">
        <v>682</v>
      </c>
    </row>
    <row r="131" spans="1:10" x14ac:dyDescent="0.25">
      <c r="A131" s="51" t="s">
        <v>88</v>
      </c>
      <c r="B131" s="144">
        <v>3755</v>
      </c>
      <c r="C131" s="52">
        <v>1141</v>
      </c>
      <c r="D131" s="52">
        <v>1202</v>
      </c>
      <c r="E131" s="52">
        <v>453</v>
      </c>
      <c r="F131" s="52">
        <v>523</v>
      </c>
      <c r="G131" s="52">
        <v>275</v>
      </c>
      <c r="H131" s="52">
        <v>48</v>
      </c>
      <c r="I131" s="52">
        <v>9</v>
      </c>
      <c r="J131" s="52">
        <v>111</v>
      </c>
    </row>
    <row r="132" spans="1:10" x14ac:dyDescent="0.25">
      <c r="A132" s="51" t="s">
        <v>21</v>
      </c>
      <c r="B132" s="144">
        <v>78649</v>
      </c>
      <c r="C132" s="52">
        <v>57375</v>
      </c>
      <c r="D132" s="52">
        <v>16684</v>
      </c>
      <c r="E132" s="52">
        <v>1414</v>
      </c>
      <c r="F132" s="52">
        <v>1539</v>
      </c>
      <c r="G132" s="52">
        <v>1099</v>
      </c>
      <c r="H132" s="52">
        <v>78</v>
      </c>
      <c r="I132" s="52">
        <v>53</v>
      </c>
      <c r="J132" s="52">
        <v>399</v>
      </c>
    </row>
    <row r="133" spans="1:10" x14ac:dyDescent="0.25">
      <c r="A133" s="51" t="s">
        <v>156</v>
      </c>
      <c r="B133" s="144">
        <v>123</v>
      </c>
      <c r="C133" s="52">
        <v>36</v>
      </c>
      <c r="D133" s="52">
        <v>23</v>
      </c>
      <c r="E133" s="52">
        <v>27</v>
      </c>
      <c r="F133" s="52">
        <v>3</v>
      </c>
      <c r="G133" s="52">
        <v>21</v>
      </c>
      <c r="H133" s="52">
        <v>0</v>
      </c>
      <c r="I133" s="52">
        <v>3</v>
      </c>
      <c r="J133" s="52">
        <v>3</v>
      </c>
    </row>
    <row r="134" spans="1:10" x14ac:dyDescent="0.25">
      <c r="A134" s="51" t="s">
        <v>147</v>
      </c>
      <c r="B134" s="144">
        <v>3026</v>
      </c>
      <c r="C134" s="52">
        <v>602</v>
      </c>
      <c r="D134" s="52">
        <v>690</v>
      </c>
      <c r="E134" s="52">
        <v>486</v>
      </c>
      <c r="F134" s="52">
        <v>567</v>
      </c>
      <c r="G134" s="52">
        <v>577</v>
      </c>
      <c r="H134" s="52">
        <v>17</v>
      </c>
      <c r="I134" s="52">
        <v>63</v>
      </c>
      <c r="J134" s="52">
        <v>23</v>
      </c>
    </row>
    <row r="135" spans="1:10" x14ac:dyDescent="0.25">
      <c r="A135" s="51" t="s">
        <v>94</v>
      </c>
      <c r="B135" s="144">
        <v>2533</v>
      </c>
      <c r="C135" s="52">
        <v>706</v>
      </c>
      <c r="D135" s="52">
        <v>1034</v>
      </c>
      <c r="E135" s="52">
        <v>279</v>
      </c>
      <c r="F135" s="52">
        <v>91</v>
      </c>
      <c r="G135" s="52">
        <v>340</v>
      </c>
      <c r="H135" s="52">
        <v>25</v>
      </c>
      <c r="I135" s="52">
        <v>10</v>
      </c>
      <c r="J135" s="52">
        <v>50</v>
      </c>
    </row>
    <row r="136" spans="1:10" x14ac:dyDescent="0.25">
      <c r="A136" s="51" t="s">
        <v>890</v>
      </c>
      <c r="B136" s="144">
        <v>17</v>
      </c>
      <c r="C136" s="52">
        <v>10</v>
      </c>
      <c r="D136" s="52">
        <v>4</v>
      </c>
      <c r="E136" s="52">
        <v>3</v>
      </c>
      <c r="F136" s="52">
        <v>0</v>
      </c>
      <c r="G136" s="52">
        <v>3</v>
      </c>
      <c r="H136" s="52">
        <v>0</v>
      </c>
      <c r="I136" s="52">
        <v>0</v>
      </c>
      <c r="J136" s="52">
        <v>0</v>
      </c>
    </row>
    <row r="137" spans="1:10" x14ac:dyDescent="0.25">
      <c r="A137" s="51" t="s">
        <v>89</v>
      </c>
      <c r="B137" s="144">
        <v>2607</v>
      </c>
      <c r="C137" s="52">
        <v>1022</v>
      </c>
      <c r="D137" s="52">
        <v>770</v>
      </c>
      <c r="E137" s="52">
        <v>255</v>
      </c>
      <c r="F137" s="52">
        <v>272</v>
      </c>
      <c r="G137" s="52">
        <v>206</v>
      </c>
      <c r="H137" s="52">
        <v>36</v>
      </c>
      <c r="I137" s="52">
        <v>10</v>
      </c>
      <c r="J137" s="52">
        <v>39</v>
      </c>
    </row>
    <row r="138" spans="1:10" x14ac:dyDescent="0.25">
      <c r="A138" s="51" t="s">
        <v>67</v>
      </c>
      <c r="B138" s="144">
        <v>228</v>
      </c>
      <c r="C138" s="52">
        <v>68</v>
      </c>
      <c r="D138" s="52">
        <v>69</v>
      </c>
      <c r="E138" s="52">
        <v>39</v>
      </c>
      <c r="F138" s="52">
        <v>10</v>
      </c>
      <c r="G138" s="52">
        <v>41</v>
      </c>
      <c r="H138" s="52">
        <v>0</v>
      </c>
      <c r="I138" s="52">
        <v>0</v>
      </c>
      <c r="J138" s="52">
        <v>0</v>
      </c>
    </row>
    <row r="139" spans="1:10" x14ac:dyDescent="0.25">
      <c r="A139" s="51" t="s">
        <v>115</v>
      </c>
      <c r="B139" s="144">
        <v>2616</v>
      </c>
      <c r="C139" s="52">
        <v>1213</v>
      </c>
      <c r="D139" s="52">
        <v>745</v>
      </c>
      <c r="E139" s="52">
        <v>317</v>
      </c>
      <c r="F139" s="52">
        <v>93</v>
      </c>
      <c r="G139" s="52">
        <v>187</v>
      </c>
      <c r="H139" s="52">
        <v>23</v>
      </c>
      <c r="I139" s="52">
        <v>12</v>
      </c>
      <c r="J139" s="52">
        <v>30</v>
      </c>
    </row>
    <row r="140" spans="1:10" x14ac:dyDescent="0.25">
      <c r="A140" s="51" t="s">
        <v>157</v>
      </c>
      <c r="B140" s="144">
        <v>249</v>
      </c>
      <c r="C140" s="52">
        <v>60</v>
      </c>
      <c r="D140" s="52">
        <v>57</v>
      </c>
      <c r="E140" s="52">
        <v>64</v>
      </c>
      <c r="F140" s="52">
        <v>17</v>
      </c>
      <c r="G140" s="52">
        <v>37</v>
      </c>
      <c r="H140" s="52">
        <v>5</v>
      </c>
      <c r="I140" s="52">
        <v>8</v>
      </c>
      <c r="J140" s="52">
        <v>0</v>
      </c>
    </row>
    <row r="141" spans="1:10" x14ac:dyDescent="0.25">
      <c r="A141" s="51" t="s">
        <v>876</v>
      </c>
      <c r="B141" s="144">
        <v>18</v>
      </c>
      <c r="C141" s="52">
        <v>4</v>
      </c>
      <c r="D141" s="52">
        <v>3</v>
      </c>
      <c r="E141" s="52">
        <v>14</v>
      </c>
      <c r="F141" s="52">
        <v>0</v>
      </c>
      <c r="G141" s="52">
        <v>0</v>
      </c>
      <c r="H141" s="52">
        <v>0</v>
      </c>
      <c r="I141" s="52">
        <v>0</v>
      </c>
      <c r="J141" s="52">
        <v>0</v>
      </c>
    </row>
    <row r="142" spans="1:10" x14ac:dyDescent="0.25">
      <c r="A142" s="51" t="s">
        <v>158</v>
      </c>
      <c r="B142" s="144">
        <v>1237</v>
      </c>
      <c r="C142" s="52">
        <v>203</v>
      </c>
      <c r="D142" s="52">
        <v>243</v>
      </c>
      <c r="E142" s="52">
        <v>308</v>
      </c>
      <c r="F142" s="52">
        <v>122</v>
      </c>
      <c r="G142" s="52">
        <v>286</v>
      </c>
      <c r="H142" s="52">
        <v>22</v>
      </c>
      <c r="I142" s="52">
        <v>35</v>
      </c>
      <c r="J142" s="52">
        <v>22</v>
      </c>
    </row>
    <row r="143" spans="1:10" x14ac:dyDescent="0.25">
      <c r="A143" s="51" t="s">
        <v>22</v>
      </c>
      <c r="B143" s="144">
        <v>138363</v>
      </c>
      <c r="C143" s="52">
        <v>31652</v>
      </c>
      <c r="D143" s="52">
        <v>50048</v>
      </c>
      <c r="E143" s="52">
        <v>14848</v>
      </c>
      <c r="F143" s="52">
        <v>7744</v>
      </c>
      <c r="G143" s="52">
        <v>29124</v>
      </c>
      <c r="H143" s="52">
        <v>1415</v>
      </c>
      <c r="I143" s="52">
        <v>707</v>
      </c>
      <c r="J143" s="52">
        <v>2433</v>
      </c>
    </row>
    <row r="144" spans="1:10" x14ac:dyDescent="0.25">
      <c r="A144" s="51" t="s">
        <v>870</v>
      </c>
      <c r="B144" s="144">
        <v>555</v>
      </c>
      <c r="C144" s="52">
        <v>63</v>
      </c>
      <c r="D144" s="52">
        <v>176</v>
      </c>
      <c r="E144" s="52">
        <v>65</v>
      </c>
      <c r="F144" s="52">
        <v>47</v>
      </c>
      <c r="G144" s="52">
        <v>154</v>
      </c>
      <c r="H144" s="52">
        <v>15</v>
      </c>
      <c r="I144" s="52">
        <v>0</v>
      </c>
      <c r="J144" s="52">
        <v>32</v>
      </c>
    </row>
    <row r="145" spans="1:10" x14ac:dyDescent="0.25">
      <c r="A145" s="51" t="s">
        <v>828</v>
      </c>
      <c r="B145" s="144">
        <v>71</v>
      </c>
      <c r="C145" s="52">
        <v>17</v>
      </c>
      <c r="D145" s="52">
        <v>24</v>
      </c>
      <c r="E145" s="52">
        <v>9</v>
      </c>
      <c r="F145" s="52">
        <v>0</v>
      </c>
      <c r="G145" s="52">
        <v>16</v>
      </c>
      <c r="H145" s="52">
        <v>0</v>
      </c>
      <c r="I145" s="52">
        <v>0</v>
      </c>
      <c r="J145" s="52">
        <v>0</v>
      </c>
    </row>
    <row r="146" spans="1:10" x14ac:dyDescent="0.25">
      <c r="A146" s="51" t="s">
        <v>23</v>
      </c>
      <c r="B146" s="144">
        <v>37609</v>
      </c>
      <c r="C146" s="52">
        <v>14481</v>
      </c>
      <c r="D146" s="52">
        <v>17872</v>
      </c>
      <c r="E146" s="52">
        <v>2499</v>
      </c>
      <c r="F146" s="52">
        <v>1413</v>
      </c>
      <c r="G146" s="52">
        <v>899</v>
      </c>
      <c r="H146" s="52">
        <v>111</v>
      </c>
      <c r="I146" s="52">
        <v>38</v>
      </c>
      <c r="J146" s="52">
        <v>286</v>
      </c>
    </row>
    <row r="147" spans="1:10" x14ac:dyDescent="0.25">
      <c r="A147" s="51" t="s">
        <v>732</v>
      </c>
      <c r="B147" s="144">
        <v>143</v>
      </c>
      <c r="C147" s="52">
        <v>44</v>
      </c>
      <c r="D147" s="52">
        <v>26</v>
      </c>
      <c r="E147" s="52">
        <v>36</v>
      </c>
      <c r="F147" s="52">
        <v>8</v>
      </c>
      <c r="G147" s="52">
        <v>30</v>
      </c>
      <c r="H147" s="52">
        <v>0</v>
      </c>
      <c r="I147" s="52">
        <v>4</v>
      </c>
      <c r="J147" s="52">
        <v>4</v>
      </c>
    </row>
    <row r="148" spans="1:10" x14ac:dyDescent="0.25">
      <c r="A148" s="51" t="s">
        <v>902</v>
      </c>
      <c r="B148" s="144">
        <v>33</v>
      </c>
      <c r="C148" s="52">
        <v>8</v>
      </c>
      <c r="D148" s="52">
        <v>14</v>
      </c>
      <c r="E148" s="52">
        <v>4</v>
      </c>
      <c r="F148" s="52">
        <v>0</v>
      </c>
      <c r="G148" s="52">
        <v>0</v>
      </c>
      <c r="H148" s="52">
        <v>0</v>
      </c>
      <c r="I148" s="52">
        <v>0</v>
      </c>
      <c r="J148" s="52">
        <v>4</v>
      </c>
    </row>
    <row r="149" spans="1:10" x14ac:dyDescent="0.25">
      <c r="A149" s="51" t="s">
        <v>842</v>
      </c>
      <c r="B149" s="144">
        <v>23</v>
      </c>
      <c r="C149" s="52">
        <v>7</v>
      </c>
      <c r="D149" s="52">
        <v>0</v>
      </c>
      <c r="E149" s="52">
        <v>14</v>
      </c>
      <c r="F149" s="52">
        <v>4</v>
      </c>
      <c r="G149" s="52">
        <v>3</v>
      </c>
      <c r="H149" s="52">
        <v>0</v>
      </c>
      <c r="I149" s="52">
        <v>0</v>
      </c>
      <c r="J149" s="52">
        <v>0</v>
      </c>
    </row>
    <row r="150" spans="1:10" x14ac:dyDescent="0.25">
      <c r="A150" s="51" t="s">
        <v>829</v>
      </c>
      <c r="B150" s="144">
        <v>43</v>
      </c>
      <c r="C150" s="52">
        <v>29</v>
      </c>
      <c r="D150" s="52">
        <v>8</v>
      </c>
      <c r="E150" s="52">
        <v>0</v>
      </c>
      <c r="F150" s="52">
        <v>0</v>
      </c>
      <c r="G150" s="52">
        <v>12</v>
      </c>
      <c r="H150" s="52">
        <v>0</v>
      </c>
      <c r="I150" s="52">
        <v>0</v>
      </c>
      <c r="J150" s="52">
        <v>0</v>
      </c>
    </row>
    <row r="151" spans="1:10" x14ac:dyDescent="0.25">
      <c r="A151" s="51" t="s">
        <v>24</v>
      </c>
      <c r="B151" s="144">
        <v>24324</v>
      </c>
      <c r="C151" s="52">
        <v>5733</v>
      </c>
      <c r="D151" s="52">
        <v>11818</v>
      </c>
      <c r="E151" s="52">
        <v>1547</v>
      </c>
      <c r="F151" s="52">
        <v>213</v>
      </c>
      <c r="G151" s="52">
        <v>4607</v>
      </c>
      <c r="H151" s="52">
        <v>54</v>
      </c>
      <c r="I151" s="52">
        <v>72</v>
      </c>
      <c r="J151" s="52">
        <v>289</v>
      </c>
    </row>
    <row r="152" spans="1:10" x14ac:dyDescent="0.25">
      <c r="A152" s="51" t="s">
        <v>134</v>
      </c>
      <c r="B152" s="144">
        <v>4871</v>
      </c>
      <c r="C152" s="52">
        <v>1697</v>
      </c>
      <c r="D152" s="52">
        <v>1479</v>
      </c>
      <c r="E152" s="52">
        <v>757</v>
      </c>
      <c r="F152" s="52">
        <v>349</v>
      </c>
      <c r="G152" s="52">
        <v>358</v>
      </c>
      <c r="H152" s="52">
        <v>41</v>
      </c>
      <c r="I152" s="52">
        <v>34</v>
      </c>
      <c r="J152" s="52">
        <v>145</v>
      </c>
    </row>
    <row r="153" spans="1:10" x14ac:dyDescent="0.25">
      <c r="A153" s="51" t="s">
        <v>55</v>
      </c>
      <c r="B153" s="144">
        <v>23</v>
      </c>
      <c r="C153" s="52">
        <v>3</v>
      </c>
      <c r="D153" s="52">
        <v>6</v>
      </c>
      <c r="E153" s="52">
        <v>6</v>
      </c>
      <c r="F153" s="52">
        <v>0</v>
      </c>
      <c r="G153" s="52">
        <v>3</v>
      </c>
      <c r="H153" s="52">
        <v>0</v>
      </c>
      <c r="I153" s="52">
        <v>3</v>
      </c>
      <c r="J153" s="52">
        <v>0</v>
      </c>
    </row>
    <row r="154" spans="1:10" x14ac:dyDescent="0.25">
      <c r="A154" s="51" t="s">
        <v>900</v>
      </c>
      <c r="B154" s="144">
        <v>29</v>
      </c>
      <c r="C154" s="52">
        <v>8</v>
      </c>
      <c r="D154" s="52">
        <v>6</v>
      </c>
      <c r="E154" s="52">
        <v>11</v>
      </c>
      <c r="F154" s="52">
        <v>0</v>
      </c>
      <c r="G154" s="52">
        <v>3</v>
      </c>
      <c r="H154" s="52">
        <v>0</v>
      </c>
      <c r="I154" s="52">
        <v>0</v>
      </c>
      <c r="J154" s="52">
        <v>0</v>
      </c>
    </row>
    <row r="155" spans="1:10" x14ac:dyDescent="0.25">
      <c r="A155" s="51" t="s">
        <v>878</v>
      </c>
      <c r="B155" s="144">
        <v>946</v>
      </c>
      <c r="C155" s="52">
        <v>481</v>
      </c>
      <c r="D155" s="52">
        <v>221</v>
      </c>
      <c r="E155" s="52">
        <v>52</v>
      </c>
      <c r="F155" s="52">
        <v>140</v>
      </c>
      <c r="G155" s="52">
        <v>49</v>
      </c>
      <c r="H155" s="52">
        <v>0</v>
      </c>
      <c r="I155" s="52">
        <v>0</v>
      </c>
      <c r="J155" s="52">
        <v>4</v>
      </c>
    </row>
    <row r="156" spans="1:10" x14ac:dyDescent="0.25">
      <c r="A156" s="51" t="s">
        <v>79</v>
      </c>
      <c r="B156" s="144">
        <v>978</v>
      </c>
      <c r="C156" s="52">
        <v>253</v>
      </c>
      <c r="D156" s="52">
        <v>490</v>
      </c>
      <c r="E156" s="52">
        <v>93</v>
      </c>
      <c r="F156" s="52">
        <v>64</v>
      </c>
      <c r="G156" s="52">
        <v>54</v>
      </c>
      <c r="H156" s="52">
        <v>8</v>
      </c>
      <c r="I156" s="52">
        <v>7</v>
      </c>
      <c r="J156" s="52">
        <v>9</v>
      </c>
    </row>
    <row r="157" spans="1:10" x14ac:dyDescent="0.25">
      <c r="A157" s="51" t="s">
        <v>891</v>
      </c>
      <c r="B157" s="144">
        <v>66</v>
      </c>
      <c r="C157" s="52">
        <v>19</v>
      </c>
      <c r="D157" s="52">
        <v>12</v>
      </c>
      <c r="E157" s="52">
        <v>9</v>
      </c>
      <c r="F157" s="52">
        <v>12</v>
      </c>
      <c r="G157" s="52">
        <v>11</v>
      </c>
      <c r="H157" s="52">
        <v>0</v>
      </c>
      <c r="I157" s="52">
        <v>0</v>
      </c>
      <c r="J157" s="52">
        <v>0</v>
      </c>
    </row>
    <row r="158" spans="1:10" x14ac:dyDescent="0.25">
      <c r="A158" s="51" t="s">
        <v>874</v>
      </c>
      <c r="B158" s="144">
        <v>2274</v>
      </c>
      <c r="C158" s="52">
        <v>1560</v>
      </c>
      <c r="D158" s="52">
        <v>207</v>
      </c>
      <c r="E158" s="52">
        <v>213</v>
      </c>
      <c r="F158" s="52">
        <v>51</v>
      </c>
      <c r="G158" s="52">
        <v>129</v>
      </c>
      <c r="H158" s="52">
        <v>10</v>
      </c>
      <c r="I158" s="52">
        <v>0</v>
      </c>
      <c r="J158" s="52">
        <v>91</v>
      </c>
    </row>
    <row r="159" spans="1:10" x14ac:dyDescent="0.25">
      <c r="A159" s="51" t="s">
        <v>82</v>
      </c>
      <c r="B159" s="144">
        <v>1284</v>
      </c>
      <c r="C159" s="52">
        <v>400</v>
      </c>
      <c r="D159" s="52">
        <v>551</v>
      </c>
      <c r="E159" s="52">
        <v>93</v>
      </c>
      <c r="F159" s="52">
        <v>81</v>
      </c>
      <c r="G159" s="52">
        <v>143</v>
      </c>
      <c r="H159" s="52">
        <v>6</v>
      </c>
      <c r="I159" s="52">
        <v>3</v>
      </c>
      <c r="J159" s="52">
        <v>3</v>
      </c>
    </row>
    <row r="160" spans="1:10" x14ac:dyDescent="0.25">
      <c r="A160" s="51" t="s">
        <v>843</v>
      </c>
      <c r="B160" s="144">
        <v>13</v>
      </c>
      <c r="C160" s="52">
        <v>0</v>
      </c>
      <c r="D160" s="52">
        <v>0</v>
      </c>
      <c r="E160" s="52">
        <v>6</v>
      </c>
      <c r="F160" s="52">
        <v>0</v>
      </c>
      <c r="G160" s="52">
        <v>0</v>
      </c>
      <c r="H160" s="52">
        <v>0</v>
      </c>
      <c r="I160" s="52">
        <v>0</v>
      </c>
      <c r="J160" s="52">
        <v>0</v>
      </c>
    </row>
    <row r="161" spans="1:10" x14ac:dyDescent="0.25">
      <c r="A161" s="51" t="s">
        <v>95</v>
      </c>
      <c r="B161" s="144">
        <v>1882</v>
      </c>
      <c r="C161" s="52">
        <v>728</v>
      </c>
      <c r="D161" s="52">
        <v>584</v>
      </c>
      <c r="E161" s="52">
        <v>266</v>
      </c>
      <c r="F161" s="52">
        <v>80</v>
      </c>
      <c r="G161" s="52">
        <v>162</v>
      </c>
      <c r="H161" s="52">
        <v>15</v>
      </c>
      <c r="I161" s="52">
        <v>7</v>
      </c>
      <c r="J161" s="52">
        <v>45</v>
      </c>
    </row>
    <row r="162" spans="1:10" x14ac:dyDescent="0.25">
      <c r="A162" s="51" t="s">
        <v>159</v>
      </c>
      <c r="B162" s="144">
        <v>841</v>
      </c>
      <c r="C162" s="52">
        <v>196</v>
      </c>
      <c r="D162" s="52">
        <v>167</v>
      </c>
      <c r="E162" s="52">
        <v>209</v>
      </c>
      <c r="F162" s="52">
        <v>37</v>
      </c>
      <c r="G162" s="52">
        <v>188</v>
      </c>
      <c r="H162" s="52">
        <v>4</v>
      </c>
      <c r="I162" s="52">
        <v>17</v>
      </c>
      <c r="J162" s="52">
        <v>17</v>
      </c>
    </row>
    <row r="163" spans="1:10" x14ac:dyDescent="0.25">
      <c r="A163" s="51" t="s">
        <v>25</v>
      </c>
      <c r="B163" s="144">
        <v>32656</v>
      </c>
      <c r="C163" s="52">
        <v>7124</v>
      </c>
      <c r="D163" s="52">
        <v>10971</v>
      </c>
      <c r="E163" s="52">
        <v>3176</v>
      </c>
      <c r="F163" s="52">
        <v>1575</v>
      </c>
      <c r="G163" s="52">
        <v>8707</v>
      </c>
      <c r="H163" s="52">
        <v>292</v>
      </c>
      <c r="I163" s="52">
        <v>201</v>
      </c>
      <c r="J163" s="52">
        <v>611</v>
      </c>
    </row>
    <row r="164" spans="1:10" x14ac:dyDescent="0.25">
      <c r="A164" s="51" t="s">
        <v>160</v>
      </c>
      <c r="B164" s="144">
        <v>1273</v>
      </c>
      <c r="C164" s="52">
        <v>257</v>
      </c>
      <c r="D164" s="52">
        <v>175</v>
      </c>
      <c r="E164" s="52">
        <v>328</v>
      </c>
      <c r="F164" s="52">
        <v>94</v>
      </c>
      <c r="G164" s="52">
        <v>365</v>
      </c>
      <c r="H164" s="52">
        <v>12</v>
      </c>
      <c r="I164" s="52">
        <v>4</v>
      </c>
      <c r="J164" s="52">
        <v>27</v>
      </c>
    </row>
    <row r="165" spans="1:10" x14ac:dyDescent="0.25">
      <c r="A165" s="51" t="s">
        <v>56</v>
      </c>
      <c r="B165" s="144">
        <v>563</v>
      </c>
      <c r="C165" s="52">
        <v>71</v>
      </c>
      <c r="D165" s="52">
        <v>235</v>
      </c>
      <c r="E165" s="52">
        <v>189</v>
      </c>
      <c r="F165" s="52">
        <v>15</v>
      </c>
      <c r="G165" s="52">
        <v>24</v>
      </c>
      <c r="H165" s="52">
        <v>8</v>
      </c>
      <c r="I165" s="52">
        <v>8</v>
      </c>
      <c r="J165" s="52">
        <v>11</v>
      </c>
    </row>
    <row r="166" spans="1:10" x14ac:dyDescent="0.25">
      <c r="A166" s="51" t="s">
        <v>26</v>
      </c>
      <c r="B166" s="144">
        <v>54757</v>
      </c>
      <c r="C166" s="52">
        <v>32122</v>
      </c>
      <c r="D166" s="52">
        <v>9391</v>
      </c>
      <c r="E166" s="52">
        <v>5074</v>
      </c>
      <c r="F166" s="52">
        <v>2853</v>
      </c>
      <c r="G166" s="52">
        <v>2621</v>
      </c>
      <c r="H166" s="52">
        <v>810</v>
      </c>
      <c r="I166" s="52">
        <v>1126</v>
      </c>
      <c r="J166" s="52">
        <v>766</v>
      </c>
    </row>
    <row r="167" spans="1:10" x14ac:dyDescent="0.25">
      <c r="A167" s="51" t="s">
        <v>27</v>
      </c>
      <c r="B167" s="144">
        <v>70172</v>
      </c>
      <c r="C167" s="52">
        <v>16898</v>
      </c>
      <c r="D167" s="52">
        <v>19816</v>
      </c>
      <c r="E167" s="52">
        <v>14066</v>
      </c>
      <c r="F167" s="52">
        <v>6597</v>
      </c>
      <c r="G167" s="52">
        <v>9130</v>
      </c>
      <c r="H167" s="52">
        <v>2196</v>
      </c>
      <c r="I167" s="52">
        <v>421</v>
      </c>
      <c r="J167" s="52">
        <v>1041</v>
      </c>
    </row>
    <row r="168" spans="1:10" x14ac:dyDescent="0.25">
      <c r="A168" s="51" t="s">
        <v>57</v>
      </c>
      <c r="B168" s="144">
        <v>1292</v>
      </c>
      <c r="C168" s="52">
        <v>498</v>
      </c>
      <c r="D168" s="52">
        <v>121</v>
      </c>
      <c r="E168" s="52">
        <v>572</v>
      </c>
      <c r="F168" s="52">
        <v>31</v>
      </c>
      <c r="G168" s="52">
        <v>42</v>
      </c>
      <c r="H168" s="52">
        <v>6</v>
      </c>
      <c r="I168" s="52">
        <v>5</v>
      </c>
      <c r="J168" s="52">
        <v>17</v>
      </c>
    </row>
    <row r="169" spans="1:10" x14ac:dyDescent="0.25">
      <c r="A169" s="51" t="s">
        <v>28</v>
      </c>
      <c r="B169" s="144">
        <v>518462</v>
      </c>
      <c r="C169" s="52">
        <v>117138</v>
      </c>
      <c r="D169" s="52">
        <v>93254</v>
      </c>
      <c r="E169" s="52">
        <v>201202</v>
      </c>
      <c r="F169" s="52">
        <v>12933</v>
      </c>
      <c r="G169" s="52">
        <v>79222</v>
      </c>
      <c r="H169" s="52">
        <v>4980</v>
      </c>
      <c r="I169" s="52">
        <v>4635</v>
      </c>
      <c r="J169" s="52">
        <v>4728</v>
      </c>
    </row>
    <row r="170" spans="1:10" x14ac:dyDescent="0.25">
      <c r="A170" s="51" t="s">
        <v>858</v>
      </c>
      <c r="B170" s="144">
        <v>715</v>
      </c>
      <c r="C170" s="52">
        <v>406</v>
      </c>
      <c r="D170" s="52">
        <v>78</v>
      </c>
      <c r="E170" s="52">
        <v>125</v>
      </c>
      <c r="F170" s="52">
        <v>30</v>
      </c>
      <c r="G170" s="52">
        <v>44</v>
      </c>
      <c r="H170" s="52">
        <v>7</v>
      </c>
      <c r="I170" s="52">
        <v>0</v>
      </c>
      <c r="J170" s="52">
        <v>26</v>
      </c>
    </row>
    <row r="171" spans="1:10" x14ac:dyDescent="0.25">
      <c r="A171" s="51" t="s">
        <v>830</v>
      </c>
      <c r="B171" s="144">
        <v>26</v>
      </c>
      <c r="C171" s="52">
        <v>10</v>
      </c>
      <c r="D171" s="52">
        <v>4</v>
      </c>
      <c r="E171" s="52">
        <v>3</v>
      </c>
      <c r="F171" s="52">
        <v>3</v>
      </c>
      <c r="G171" s="52">
        <v>0</v>
      </c>
      <c r="H171" s="52">
        <v>0</v>
      </c>
      <c r="I171" s="52">
        <v>0</v>
      </c>
      <c r="J171" s="52">
        <v>0</v>
      </c>
    </row>
    <row r="172" spans="1:10" x14ac:dyDescent="0.25">
      <c r="A172" s="51" t="s">
        <v>148</v>
      </c>
      <c r="B172" s="144">
        <v>8487</v>
      </c>
      <c r="C172" s="52">
        <v>2713</v>
      </c>
      <c r="D172" s="52">
        <v>1972</v>
      </c>
      <c r="E172" s="52">
        <v>1243</v>
      </c>
      <c r="F172" s="52">
        <v>522</v>
      </c>
      <c r="G172" s="52">
        <v>1346</v>
      </c>
      <c r="H172" s="52">
        <v>126</v>
      </c>
      <c r="I172" s="52">
        <v>170</v>
      </c>
      <c r="J172" s="52">
        <v>406</v>
      </c>
    </row>
    <row r="173" spans="1:10" x14ac:dyDescent="0.25">
      <c r="A173" s="51" t="s">
        <v>895</v>
      </c>
      <c r="B173" s="144">
        <v>809</v>
      </c>
      <c r="C173" s="52">
        <v>324</v>
      </c>
      <c r="D173" s="52">
        <v>113</v>
      </c>
      <c r="E173" s="52">
        <v>282</v>
      </c>
      <c r="F173" s="52">
        <v>6</v>
      </c>
      <c r="G173" s="52">
        <v>65</v>
      </c>
      <c r="H173" s="52">
        <v>3</v>
      </c>
      <c r="I173" s="52">
        <v>0</v>
      </c>
      <c r="J173" s="52">
        <v>4</v>
      </c>
    </row>
    <row r="174" spans="1:10" x14ac:dyDescent="0.25">
      <c r="A174" s="51" t="s">
        <v>734</v>
      </c>
      <c r="B174" s="144">
        <v>699</v>
      </c>
      <c r="C174" s="52">
        <v>112</v>
      </c>
      <c r="D174" s="52">
        <v>18</v>
      </c>
      <c r="E174" s="52">
        <v>160</v>
      </c>
      <c r="F174" s="52">
        <v>0</v>
      </c>
      <c r="G174" s="52">
        <v>14</v>
      </c>
      <c r="H174" s="52">
        <v>3</v>
      </c>
      <c r="I174" s="52">
        <v>3</v>
      </c>
      <c r="J174" s="52">
        <v>3</v>
      </c>
    </row>
    <row r="175" spans="1:10" x14ac:dyDescent="0.25">
      <c r="A175" s="51" t="s">
        <v>881</v>
      </c>
      <c r="B175" s="144">
        <v>259</v>
      </c>
      <c r="C175" s="52">
        <v>136</v>
      </c>
      <c r="D175" s="52">
        <v>60</v>
      </c>
      <c r="E175" s="52">
        <v>25</v>
      </c>
      <c r="F175" s="52">
        <v>10</v>
      </c>
      <c r="G175" s="52">
        <v>23</v>
      </c>
      <c r="H175" s="52">
        <v>0</v>
      </c>
      <c r="I175" s="52">
        <v>0</v>
      </c>
      <c r="J175" s="52">
        <v>3</v>
      </c>
    </row>
    <row r="176" spans="1:10" x14ac:dyDescent="0.25">
      <c r="A176" s="51" t="s">
        <v>879</v>
      </c>
      <c r="B176" s="144">
        <v>116</v>
      </c>
      <c r="C176" s="52">
        <v>16</v>
      </c>
      <c r="D176" s="52">
        <v>48</v>
      </c>
      <c r="E176" s="52">
        <v>15</v>
      </c>
      <c r="F176" s="52">
        <v>22</v>
      </c>
      <c r="G176" s="52">
        <v>14</v>
      </c>
      <c r="H176" s="52">
        <v>0</v>
      </c>
      <c r="I176" s="52">
        <v>0</v>
      </c>
      <c r="J176" s="52">
        <v>0</v>
      </c>
    </row>
    <row r="177" spans="1:10" x14ac:dyDescent="0.25">
      <c r="A177" s="51" t="s">
        <v>875</v>
      </c>
      <c r="B177" s="144">
        <v>6</v>
      </c>
      <c r="C177" s="52">
        <v>6</v>
      </c>
      <c r="D177" s="52">
        <v>0</v>
      </c>
      <c r="E177" s="52">
        <v>0</v>
      </c>
      <c r="F177" s="52">
        <v>0</v>
      </c>
      <c r="G177" s="52">
        <v>0</v>
      </c>
      <c r="H177" s="52">
        <v>0</v>
      </c>
      <c r="I177" s="52">
        <v>0</v>
      </c>
      <c r="J177" s="52">
        <v>0</v>
      </c>
    </row>
    <row r="178" spans="1:10" x14ac:dyDescent="0.25">
      <c r="A178" s="51" t="s">
        <v>862</v>
      </c>
      <c r="B178" s="144">
        <v>47</v>
      </c>
      <c r="C178" s="52">
        <v>11</v>
      </c>
      <c r="D178" s="52">
        <v>13</v>
      </c>
      <c r="E178" s="52">
        <v>4</v>
      </c>
      <c r="F178" s="52">
        <v>5</v>
      </c>
      <c r="G178" s="52">
        <v>4</v>
      </c>
      <c r="H178" s="52">
        <v>0</v>
      </c>
      <c r="I178" s="52">
        <v>0</v>
      </c>
      <c r="J178" s="52">
        <v>4</v>
      </c>
    </row>
    <row r="179" spans="1:10" x14ac:dyDescent="0.25">
      <c r="A179" s="51" t="s">
        <v>886</v>
      </c>
      <c r="B179" s="144">
        <v>13</v>
      </c>
      <c r="C179" s="52">
        <v>4</v>
      </c>
      <c r="D179" s="52">
        <v>4</v>
      </c>
      <c r="E179" s="52">
        <v>4</v>
      </c>
      <c r="F179" s="52">
        <v>0</v>
      </c>
      <c r="G179" s="52">
        <v>0</v>
      </c>
      <c r="H179" s="52">
        <v>0</v>
      </c>
      <c r="I179" s="52">
        <v>0</v>
      </c>
      <c r="J179" s="52">
        <v>0</v>
      </c>
    </row>
    <row r="180" spans="1:10" x14ac:dyDescent="0.25">
      <c r="A180" s="51" t="s">
        <v>29</v>
      </c>
      <c r="B180" s="144">
        <v>23020</v>
      </c>
      <c r="C180" s="52">
        <v>5970</v>
      </c>
      <c r="D180" s="52">
        <v>5750</v>
      </c>
      <c r="E180" s="52">
        <v>4217</v>
      </c>
      <c r="F180" s="52">
        <v>2085</v>
      </c>
      <c r="G180" s="52">
        <v>4156</v>
      </c>
      <c r="H180" s="52">
        <v>333</v>
      </c>
      <c r="I180" s="52">
        <v>171</v>
      </c>
      <c r="J180" s="52">
        <v>335</v>
      </c>
    </row>
    <row r="181" spans="1:10" x14ac:dyDescent="0.25">
      <c r="A181" s="51" t="s">
        <v>903</v>
      </c>
      <c r="B181" s="144">
        <v>25</v>
      </c>
      <c r="C181" s="52">
        <v>6</v>
      </c>
      <c r="D181" s="52">
        <v>4</v>
      </c>
      <c r="E181" s="52">
        <v>9</v>
      </c>
      <c r="F181" s="52">
        <v>0</v>
      </c>
      <c r="G181" s="52">
        <v>3</v>
      </c>
      <c r="H181" s="52">
        <v>0</v>
      </c>
      <c r="I181" s="52">
        <v>0</v>
      </c>
      <c r="J181" s="52">
        <v>0</v>
      </c>
    </row>
    <row r="182" spans="1:10" x14ac:dyDescent="0.25">
      <c r="A182" s="51" t="s">
        <v>63</v>
      </c>
      <c r="B182" s="144">
        <v>3793</v>
      </c>
      <c r="C182" s="52">
        <v>1231</v>
      </c>
      <c r="D182" s="52">
        <v>733</v>
      </c>
      <c r="E182" s="52">
        <v>895</v>
      </c>
      <c r="F182" s="52">
        <v>202</v>
      </c>
      <c r="G182" s="52">
        <v>552</v>
      </c>
      <c r="H182" s="52">
        <v>49</v>
      </c>
      <c r="I182" s="52">
        <v>26</v>
      </c>
      <c r="J182" s="52">
        <v>86</v>
      </c>
    </row>
    <row r="183" spans="1:10" x14ac:dyDescent="0.25">
      <c r="A183" s="51" t="s">
        <v>905</v>
      </c>
      <c r="B183" s="144">
        <v>31</v>
      </c>
      <c r="C183" s="52">
        <v>14</v>
      </c>
      <c r="D183" s="52">
        <v>7</v>
      </c>
      <c r="E183" s="52">
        <v>10</v>
      </c>
      <c r="F183" s="52">
        <v>0</v>
      </c>
      <c r="G183" s="52">
        <v>5</v>
      </c>
      <c r="H183" s="52">
        <v>0</v>
      </c>
      <c r="I183" s="52">
        <v>0</v>
      </c>
      <c r="J183" s="52">
        <v>0</v>
      </c>
    </row>
    <row r="184" spans="1:10" x14ac:dyDescent="0.25">
      <c r="A184" s="51" t="s">
        <v>104</v>
      </c>
      <c r="B184" s="144">
        <v>1625</v>
      </c>
      <c r="C184" s="52">
        <v>379</v>
      </c>
      <c r="D184" s="52">
        <v>580</v>
      </c>
      <c r="E184" s="52">
        <v>271</v>
      </c>
      <c r="F184" s="52">
        <v>147</v>
      </c>
      <c r="G184" s="52">
        <v>211</v>
      </c>
      <c r="H184" s="52">
        <v>4</v>
      </c>
      <c r="I184" s="52">
        <v>11</v>
      </c>
      <c r="J184" s="52">
        <v>30</v>
      </c>
    </row>
    <row r="185" spans="1:10" x14ac:dyDescent="0.25">
      <c r="A185" s="51" t="s">
        <v>30</v>
      </c>
      <c r="B185" s="144">
        <v>61918</v>
      </c>
      <c r="C185" s="52">
        <v>24523</v>
      </c>
      <c r="D185" s="52">
        <v>21125</v>
      </c>
      <c r="E185" s="52">
        <v>4669</v>
      </c>
      <c r="F185" s="52">
        <v>3442</v>
      </c>
      <c r="G185" s="52">
        <v>5442</v>
      </c>
      <c r="H185" s="52">
        <v>350</v>
      </c>
      <c r="I185" s="52">
        <v>351</v>
      </c>
      <c r="J185" s="52">
        <v>1997</v>
      </c>
    </row>
    <row r="186" spans="1:10" x14ac:dyDescent="0.25">
      <c r="A186" s="51" t="s">
        <v>904</v>
      </c>
      <c r="B186" s="144">
        <v>21</v>
      </c>
      <c r="C186" s="52">
        <v>3</v>
      </c>
      <c r="D186" s="52">
        <v>3</v>
      </c>
      <c r="E186" s="52">
        <v>13</v>
      </c>
      <c r="F186" s="52">
        <v>0</v>
      </c>
      <c r="G186" s="52">
        <v>3</v>
      </c>
      <c r="H186" s="52">
        <v>0</v>
      </c>
      <c r="I186" s="52">
        <v>0</v>
      </c>
      <c r="J186" s="52">
        <v>0</v>
      </c>
    </row>
    <row r="187" spans="1:10" x14ac:dyDescent="0.25">
      <c r="A187" s="51" t="s">
        <v>135</v>
      </c>
      <c r="B187" s="144">
        <v>217</v>
      </c>
      <c r="C187" s="52">
        <v>105</v>
      </c>
      <c r="D187" s="52">
        <v>32</v>
      </c>
      <c r="E187" s="52">
        <v>37</v>
      </c>
      <c r="F187" s="52">
        <v>12</v>
      </c>
      <c r="G187" s="52">
        <v>38</v>
      </c>
      <c r="H187" s="52">
        <v>0</v>
      </c>
      <c r="I187" s="52">
        <v>7</v>
      </c>
      <c r="J187" s="52">
        <v>0</v>
      </c>
    </row>
    <row r="188" spans="1:10" x14ac:dyDescent="0.25">
      <c r="A188" s="51" t="s">
        <v>31</v>
      </c>
      <c r="B188" s="144">
        <v>28803</v>
      </c>
      <c r="C188" s="52">
        <v>5461</v>
      </c>
      <c r="D188" s="52">
        <v>2616</v>
      </c>
      <c r="E188" s="52">
        <v>16122</v>
      </c>
      <c r="F188" s="52">
        <v>908</v>
      </c>
      <c r="G188" s="52">
        <v>2032</v>
      </c>
      <c r="H188" s="52">
        <v>318</v>
      </c>
      <c r="I188" s="52">
        <v>597</v>
      </c>
      <c r="J188" s="52">
        <v>739</v>
      </c>
    </row>
    <row r="189" spans="1:10" x14ac:dyDescent="0.25">
      <c r="A189" s="51" t="s">
        <v>860</v>
      </c>
      <c r="B189" s="144">
        <v>436</v>
      </c>
      <c r="C189" s="52">
        <v>226</v>
      </c>
      <c r="D189" s="52">
        <v>89</v>
      </c>
      <c r="E189" s="52">
        <v>60</v>
      </c>
      <c r="F189" s="52">
        <v>14</v>
      </c>
      <c r="G189" s="52">
        <v>40</v>
      </c>
      <c r="H189" s="52">
        <v>3</v>
      </c>
      <c r="I189" s="52">
        <v>0</v>
      </c>
      <c r="J189" s="52">
        <v>13</v>
      </c>
    </row>
    <row r="190" spans="1:10" x14ac:dyDescent="0.25">
      <c r="A190" s="51" t="s">
        <v>129</v>
      </c>
      <c r="B190" s="144">
        <v>9554</v>
      </c>
      <c r="C190" s="52">
        <v>5713</v>
      </c>
      <c r="D190" s="52">
        <v>1415</v>
      </c>
      <c r="E190" s="52">
        <v>1125</v>
      </c>
      <c r="F190" s="52">
        <v>335</v>
      </c>
      <c r="G190" s="52">
        <v>683</v>
      </c>
      <c r="H190" s="52">
        <v>51</v>
      </c>
      <c r="I190" s="52">
        <v>27</v>
      </c>
      <c r="J190" s="52">
        <v>205</v>
      </c>
    </row>
    <row r="191" spans="1:10" x14ac:dyDescent="0.25">
      <c r="A191" s="51" t="s">
        <v>32</v>
      </c>
      <c r="B191" s="144">
        <v>232391</v>
      </c>
      <c r="C191" s="52">
        <v>86752</v>
      </c>
      <c r="D191" s="52">
        <v>51287</v>
      </c>
      <c r="E191" s="52">
        <v>39656</v>
      </c>
      <c r="F191" s="52">
        <v>12460</v>
      </c>
      <c r="G191" s="52">
        <v>30835</v>
      </c>
      <c r="H191" s="52">
        <v>1616</v>
      </c>
      <c r="I191" s="52">
        <v>5912</v>
      </c>
      <c r="J191" s="52">
        <v>3797</v>
      </c>
    </row>
    <row r="192" spans="1:10" x14ac:dyDescent="0.25">
      <c r="A192" s="51" t="s">
        <v>898</v>
      </c>
      <c r="B192" s="144">
        <v>11</v>
      </c>
      <c r="C192" s="52">
        <v>7</v>
      </c>
      <c r="D192" s="52">
        <v>0</v>
      </c>
      <c r="E192" s="52">
        <v>0</v>
      </c>
      <c r="F192" s="52">
        <v>0</v>
      </c>
      <c r="G192" s="52">
        <v>0</v>
      </c>
      <c r="H192" s="52">
        <v>0</v>
      </c>
      <c r="I192" s="52">
        <v>0</v>
      </c>
      <c r="J192" s="52">
        <v>0</v>
      </c>
    </row>
    <row r="193" spans="1:10" x14ac:dyDescent="0.25">
      <c r="A193" s="51" t="s">
        <v>33</v>
      </c>
      <c r="B193" s="144">
        <v>45370</v>
      </c>
      <c r="C193" s="52">
        <v>13450</v>
      </c>
      <c r="D193" s="52">
        <v>14711</v>
      </c>
      <c r="E193" s="52">
        <v>5026</v>
      </c>
      <c r="F193" s="52">
        <v>4957</v>
      </c>
      <c r="G193" s="52">
        <v>5575</v>
      </c>
      <c r="H193" s="52">
        <v>578</v>
      </c>
      <c r="I193" s="52">
        <v>127</v>
      </c>
      <c r="J193" s="52">
        <v>943</v>
      </c>
    </row>
    <row r="194" spans="1:10" x14ac:dyDescent="0.25">
      <c r="A194" s="51" t="s">
        <v>899</v>
      </c>
      <c r="B194" s="144">
        <v>5</v>
      </c>
      <c r="C194" s="52">
        <v>0</v>
      </c>
      <c r="D194" s="52">
        <v>0</v>
      </c>
      <c r="E194" s="52">
        <v>0</v>
      </c>
      <c r="F194" s="52">
        <v>0</v>
      </c>
      <c r="G194" s="52">
        <v>0</v>
      </c>
      <c r="H194" s="52">
        <v>0</v>
      </c>
      <c r="I194" s="52">
        <v>0</v>
      </c>
      <c r="J194" s="52">
        <v>0</v>
      </c>
    </row>
    <row r="195" spans="1:10" x14ac:dyDescent="0.25">
      <c r="A195" s="51" t="s">
        <v>894</v>
      </c>
      <c r="B195" s="144">
        <v>8</v>
      </c>
      <c r="C195" s="52">
        <v>4</v>
      </c>
      <c r="D195" s="52">
        <v>0</v>
      </c>
      <c r="E195" s="52">
        <v>3</v>
      </c>
      <c r="F195" s="52">
        <v>0</v>
      </c>
      <c r="G195" s="52">
        <v>0</v>
      </c>
      <c r="H195" s="52">
        <v>0</v>
      </c>
      <c r="I195" s="52">
        <v>0</v>
      </c>
      <c r="J195" s="52">
        <v>0</v>
      </c>
    </row>
    <row r="196" spans="1:10" x14ac:dyDescent="0.25">
      <c r="A196" s="51" t="s">
        <v>74</v>
      </c>
      <c r="B196" s="144">
        <v>15806</v>
      </c>
      <c r="C196" s="52">
        <v>8324</v>
      </c>
      <c r="D196" s="52">
        <v>2730</v>
      </c>
      <c r="E196" s="52">
        <v>1268</v>
      </c>
      <c r="F196" s="52">
        <v>529</v>
      </c>
      <c r="G196" s="52">
        <v>2512</v>
      </c>
      <c r="H196" s="52">
        <v>37</v>
      </c>
      <c r="I196" s="52">
        <v>165</v>
      </c>
      <c r="J196" s="52">
        <v>247</v>
      </c>
    </row>
    <row r="197" spans="1:10" x14ac:dyDescent="0.25">
      <c r="A197" s="51" t="s">
        <v>844</v>
      </c>
      <c r="B197" s="144">
        <v>131</v>
      </c>
      <c r="C197" s="52">
        <v>44</v>
      </c>
      <c r="D197" s="52">
        <v>24</v>
      </c>
      <c r="E197" s="52">
        <v>29</v>
      </c>
      <c r="F197" s="52">
        <v>3</v>
      </c>
      <c r="G197" s="52">
        <v>25</v>
      </c>
      <c r="H197" s="52">
        <v>3</v>
      </c>
      <c r="I197" s="52">
        <v>0</v>
      </c>
      <c r="J197" s="52">
        <v>3</v>
      </c>
    </row>
    <row r="198" spans="1:10" x14ac:dyDescent="0.25">
      <c r="A198" s="51" t="s">
        <v>105</v>
      </c>
      <c r="B198" s="144">
        <v>1118</v>
      </c>
      <c r="C198" s="52">
        <v>357</v>
      </c>
      <c r="D198" s="52">
        <v>303</v>
      </c>
      <c r="E198" s="52">
        <v>149</v>
      </c>
      <c r="F198" s="52">
        <v>31</v>
      </c>
      <c r="G198" s="52">
        <v>227</v>
      </c>
      <c r="H198" s="52">
        <v>7</v>
      </c>
      <c r="I198" s="52">
        <v>9</v>
      </c>
      <c r="J198" s="52">
        <v>29</v>
      </c>
    </row>
    <row r="199" spans="1:10" x14ac:dyDescent="0.25">
      <c r="A199" s="51" t="s">
        <v>161</v>
      </c>
      <c r="B199" s="144">
        <v>176</v>
      </c>
      <c r="C199" s="52">
        <v>59</v>
      </c>
      <c r="D199" s="52">
        <v>20</v>
      </c>
      <c r="E199" s="52">
        <v>22</v>
      </c>
      <c r="F199" s="52">
        <v>0</v>
      </c>
      <c r="G199" s="52">
        <v>67</v>
      </c>
      <c r="H199" s="52">
        <v>0</v>
      </c>
      <c r="I199" s="52">
        <v>7</v>
      </c>
      <c r="J199" s="52">
        <v>4</v>
      </c>
    </row>
    <row r="200" spans="1:10" x14ac:dyDescent="0.25">
      <c r="A200" s="51" t="s">
        <v>80</v>
      </c>
      <c r="B200" s="144">
        <v>14387</v>
      </c>
      <c r="C200" s="52">
        <v>3471</v>
      </c>
      <c r="D200" s="52">
        <v>5424</v>
      </c>
      <c r="E200" s="52">
        <v>2398</v>
      </c>
      <c r="F200" s="52">
        <v>1009</v>
      </c>
      <c r="G200" s="52">
        <v>1792</v>
      </c>
      <c r="H200" s="52">
        <v>79</v>
      </c>
      <c r="I200" s="52">
        <v>39</v>
      </c>
      <c r="J200" s="52">
        <v>168</v>
      </c>
    </row>
    <row r="201" spans="1:10" x14ac:dyDescent="0.25">
      <c r="A201" s="51" t="s">
        <v>90</v>
      </c>
      <c r="B201" s="144">
        <v>20429</v>
      </c>
      <c r="C201" s="52">
        <v>7587</v>
      </c>
      <c r="D201" s="52">
        <v>6308</v>
      </c>
      <c r="E201" s="52">
        <v>2903</v>
      </c>
      <c r="F201" s="52">
        <v>1256</v>
      </c>
      <c r="G201" s="52">
        <v>1767</v>
      </c>
      <c r="H201" s="52">
        <v>137</v>
      </c>
      <c r="I201" s="52">
        <v>60</v>
      </c>
      <c r="J201" s="52">
        <v>404</v>
      </c>
    </row>
    <row r="202" spans="1:10" x14ac:dyDescent="0.25">
      <c r="A202" s="51" t="s">
        <v>162</v>
      </c>
      <c r="B202" s="144">
        <v>879</v>
      </c>
      <c r="C202" s="52">
        <v>138</v>
      </c>
      <c r="D202" s="52">
        <v>100</v>
      </c>
      <c r="E202" s="52">
        <v>320</v>
      </c>
      <c r="F202" s="52">
        <v>134</v>
      </c>
      <c r="G202" s="52">
        <v>147</v>
      </c>
      <c r="H202" s="52">
        <v>14</v>
      </c>
      <c r="I202" s="52">
        <v>8</v>
      </c>
      <c r="J202" s="52">
        <v>17</v>
      </c>
    </row>
    <row r="203" spans="1:10" x14ac:dyDescent="0.25">
      <c r="A203" s="51" t="s">
        <v>50</v>
      </c>
      <c r="B203" s="144">
        <v>24016</v>
      </c>
      <c r="C203" s="52">
        <v>9022</v>
      </c>
      <c r="D203" s="52">
        <v>6201</v>
      </c>
      <c r="E203" s="52">
        <v>7806</v>
      </c>
      <c r="F203" s="52">
        <v>102</v>
      </c>
      <c r="G203" s="52">
        <v>537</v>
      </c>
      <c r="H203" s="52">
        <v>44</v>
      </c>
      <c r="I203" s="52">
        <v>50</v>
      </c>
      <c r="J203" s="52">
        <v>248</v>
      </c>
    </row>
    <row r="204" spans="1:10" x14ac:dyDescent="0.25">
      <c r="A204" s="51" t="s">
        <v>896</v>
      </c>
      <c r="B204" s="144">
        <v>363</v>
      </c>
      <c r="C204" s="52">
        <v>112</v>
      </c>
      <c r="D204" s="52">
        <v>95</v>
      </c>
      <c r="E204" s="52">
        <v>133</v>
      </c>
      <c r="F204" s="52">
        <v>7</v>
      </c>
      <c r="G204" s="52">
        <v>11</v>
      </c>
      <c r="H204" s="52">
        <v>3</v>
      </c>
      <c r="I204" s="52">
        <v>0</v>
      </c>
      <c r="J204" s="52">
        <v>4</v>
      </c>
    </row>
    <row r="205" spans="1:10" x14ac:dyDescent="0.25">
      <c r="A205" s="51" t="s">
        <v>885</v>
      </c>
      <c r="B205" s="144">
        <v>4</v>
      </c>
      <c r="C205" s="52">
        <v>4</v>
      </c>
      <c r="D205" s="52">
        <v>0</v>
      </c>
      <c r="E205" s="52">
        <v>0</v>
      </c>
      <c r="F205" s="52">
        <v>0</v>
      </c>
      <c r="G205" s="52">
        <v>0</v>
      </c>
      <c r="H205" s="52">
        <v>0</v>
      </c>
      <c r="I205" s="52">
        <v>0</v>
      </c>
      <c r="J205" s="52">
        <v>0</v>
      </c>
    </row>
    <row r="206" spans="1:10" x14ac:dyDescent="0.25">
      <c r="A206" s="51" t="s">
        <v>831</v>
      </c>
      <c r="B206" s="144">
        <v>14</v>
      </c>
      <c r="C206" s="52">
        <v>5</v>
      </c>
      <c r="D206" s="52">
        <v>6</v>
      </c>
      <c r="E206" s="52">
        <v>0</v>
      </c>
      <c r="F206" s="52">
        <v>0</v>
      </c>
      <c r="G206" s="52">
        <v>5</v>
      </c>
      <c r="H206" s="52">
        <v>0</v>
      </c>
      <c r="I206" s="52">
        <v>0</v>
      </c>
      <c r="J206" s="52">
        <v>0</v>
      </c>
    </row>
    <row r="207" spans="1:10" x14ac:dyDescent="0.25">
      <c r="A207" s="51" t="s">
        <v>106</v>
      </c>
      <c r="B207" s="144">
        <v>12578</v>
      </c>
      <c r="C207" s="52">
        <v>3570</v>
      </c>
      <c r="D207" s="52">
        <v>4399</v>
      </c>
      <c r="E207" s="52">
        <v>1804</v>
      </c>
      <c r="F207" s="52">
        <v>1182</v>
      </c>
      <c r="G207" s="52">
        <v>1192</v>
      </c>
      <c r="H207" s="52">
        <v>78</v>
      </c>
      <c r="I207" s="52">
        <v>42</v>
      </c>
      <c r="J207" s="52">
        <v>309</v>
      </c>
    </row>
    <row r="208" spans="1:10" x14ac:dyDescent="0.25">
      <c r="A208" s="51" t="s">
        <v>34</v>
      </c>
      <c r="B208" s="144">
        <v>119416</v>
      </c>
      <c r="C208" s="52">
        <v>28576</v>
      </c>
      <c r="D208" s="52">
        <v>26072</v>
      </c>
      <c r="E208" s="52">
        <v>21881</v>
      </c>
      <c r="F208" s="52">
        <v>11991</v>
      </c>
      <c r="G208" s="52">
        <v>26059</v>
      </c>
      <c r="H208" s="52">
        <v>2283</v>
      </c>
      <c r="I208" s="52">
        <v>698</v>
      </c>
      <c r="J208" s="52">
        <v>1839</v>
      </c>
    </row>
    <row r="209" spans="1:10" x14ac:dyDescent="0.25">
      <c r="A209" s="51" t="s">
        <v>149</v>
      </c>
      <c r="B209" s="144">
        <v>368</v>
      </c>
      <c r="C209" s="52">
        <v>171</v>
      </c>
      <c r="D209" s="52">
        <v>68</v>
      </c>
      <c r="E209" s="52">
        <v>54</v>
      </c>
      <c r="F209" s="52">
        <v>8</v>
      </c>
      <c r="G209" s="52">
        <v>63</v>
      </c>
      <c r="H209" s="52">
        <v>5</v>
      </c>
      <c r="I209" s="52">
        <v>6</v>
      </c>
      <c r="J209" s="52">
        <v>5</v>
      </c>
    </row>
    <row r="210" spans="1:10" x14ac:dyDescent="0.25">
      <c r="A210" s="51" t="s">
        <v>83</v>
      </c>
      <c r="B210" s="144">
        <v>20205</v>
      </c>
      <c r="C210" s="52">
        <v>7168</v>
      </c>
      <c r="D210" s="52">
        <v>7306</v>
      </c>
      <c r="E210" s="52">
        <v>2099</v>
      </c>
      <c r="F210" s="52">
        <v>1357</v>
      </c>
      <c r="G210" s="52">
        <v>1656</v>
      </c>
      <c r="H210" s="52">
        <v>68</v>
      </c>
      <c r="I210" s="52">
        <v>27</v>
      </c>
      <c r="J210" s="52">
        <v>513</v>
      </c>
    </row>
    <row r="211" spans="1:10" x14ac:dyDescent="0.25">
      <c r="A211" s="51" t="s">
        <v>163</v>
      </c>
      <c r="B211" s="144">
        <v>2515</v>
      </c>
      <c r="C211" s="52">
        <v>244</v>
      </c>
      <c r="D211" s="52">
        <v>947</v>
      </c>
      <c r="E211" s="52">
        <v>465</v>
      </c>
      <c r="F211" s="52">
        <v>59</v>
      </c>
      <c r="G211" s="52">
        <v>746</v>
      </c>
      <c r="H211" s="52">
        <v>12</v>
      </c>
      <c r="I211" s="52">
        <v>34</v>
      </c>
      <c r="J211" s="52">
        <v>10</v>
      </c>
    </row>
    <row r="212" spans="1:10" x14ac:dyDescent="0.25">
      <c r="A212" s="51" t="s">
        <v>150</v>
      </c>
      <c r="B212" s="144">
        <v>3416</v>
      </c>
      <c r="C212" s="52">
        <v>1607</v>
      </c>
      <c r="D212" s="52">
        <v>377</v>
      </c>
      <c r="E212" s="52">
        <v>435</v>
      </c>
      <c r="F212" s="52">
        <v>246</v>
      </c>
      <c r="G212" s="52">
        <v>502</v>
      </c>
      <c r="H212" s="52">
        <v>57</v>
      </c>
      <c r="I212" s="52">
        <v>8</v>
      </c>
      <c r="J212" s="52">
        <v>172</v>
      </c>
    </row>
    <row r="213" spans="1:10" x14ac:dyDescent="0.25">
      <c r="A213" s="51" t="s">
        <v>35</v>
      </c>
      <c r="B213" s="144">
        <v>54934</v>
      </c>
      <c r="C213" s="52">
        <v>12734</v>
      </c>
      <c r="D213" s="52">
        <v>16062</v>
      </c>
      <c r="E213" s="52">
        <v>6712</v>
      </c>
      <c r="F213" s="52">
        <v>2488</v>
      </c>
      <c r="G213" s="52">
        <v>14987</v>
      </c>
      <c r="H213" s="52">
        <v>568</v>
      </c>
      <c r="I213" s="52">
        <v>304</v>
      </c>
      <c r="J213" s="52">
        <v>1029</v>
      </c>
    </row>
    <row r="214" spans="1:10" x14ac:dyDescent="0.25">
      <c r="A214" s="51" t="s">
        <v>853</v>
      </c>
      <c r="B214" s="144">
        <v>7</v>
      </c>
      <c r="C214" s="52">
        <v>4</v>
      </c>
      <c r="D214" s="52">
        <v>0</v>
      </c>
      <c r="E214" s="52">
        <v>0</v>
      </c>
      <c r="F214" s="52">
        <v>0</v>
      </c>
      <c r="G214" s="52">
        <v>0</v>
      </c>
      <c r="H214" s="52">
        <v>0</v>
      </c>
      <c r="I214" s="52">
        <v>0</v>
      </c>
      <c r="J214" s="52">
        <v>0</v>
      </c>
    </row>
    <row r="215" spans="1:10" x14ac:dyDescent="0.25">
      <c r="A215" s="51" t="s">
        <v>91</v>
      </c>
      <c r="B215" s="144">
        <v>4428</v>
      </c>
      <c r="C215" s="52">
        <v>2248</v>
      </c>
      <c r="D215" s="52">
        <v>724</v>
      </c>
      <c r="E215" s="52">
        <v>649</v>
      </c>
      <c r="F215" s="52">
        <v>319</v>
      </c>
      <c r="G215" s="52">
        <v>380</v>
      </c>
      <c r="H215" s="52">
        <v>31</v>
      </c>
      <c r="I215" s="52">
        <v>11</v>
      </c>
      <c r="J215" s="52">
        <v>57</v>
      </c>
    </row>
    <row r="216" spans="1:10" x14ac:dyDescent="0.25">
      <c r="A216" s="51" t="s">
        <v>81</v>
      </c>
      <c r="B216" s="144">
        <v>5556</v>
      </c>
      <c r="C216" s="52">
        <v>1773</v>
      </c>
      <c r="D216" s="52">
        <v>2170</v>
      </c>
      <c r="E216" s="52">
        <v>715</v>
      </c>
      <c r="F216" s="52">
        <v>376</v>
      </c>
      <c r="G216" s="52">
        <v>310</v>
      </c>
      <c r="H216" s="52">
        <v>51</v>
      </c>
      <c r="I216" s="52">
        <v>19</v>
      </c>
      <c r="J216" s="52">
        <v>143</v>
      </c>
    </row>
    <row r="217" spans="1:10" x14ac:dyDescent="0.25">
      <c r="A217" s="51" t="s">
        <v>58</v>
      </c>
      <c r="B217" s="144">
        <v>1987</v>
      </c>
      <c r="C217" s="52">
        <v>534</v>
      </c>
      <c r="D217" s="52">
        <v>185</v>
      </c>
      <c r="E217" s="52">
        <v>1009</v>
      </c>
      <c r="F217" s="52">
        <v>59</v>
      </c>
      <c r="G217" s="52">
        <v>105</v>
      </c>
      <c r="H217" s="52">
        <v>22</v>
      </c>
      <c r="I217" s="52">
        <v>44</v>
      </c>
      <c r="J217" s="52">
        <v>38</v>
      </c>
    </row>
    <row r="218" spans="1:10" x14ac:dyDescent="0.25">
      <c r="A218" s="51" t="s">
        <v>164</v>
      </c>
      <c r="B218" s="144">
        <v>7668</v>
      </c>
      <c r="C218" s="52">
        <v>822</v>
      </c>
      <c r="D218" s="52">
        <v>3903</v>
      </c>
      <c r="E218" s="52">
        <v>1273</v>
      </c>
      <c r="F218" s="52">
        <v>267</v>
      </c>
      <c r="G218" s="52">
        <v>1335</v>
      </c>
      <c r="H218" s="52">
        <v>13</v>
      </c>
      <c r="I218" s="52">
        <v>24</v>
      </c>
      <c r="J218" s="52">
        <v>31</v>
      </c>
    </row>
    <row r="219" spans="1:10" x14ac:dyDescent="0.25">
      <c r="A219" s="51" t="s">
        <v>36</v>
      </c>
      <c r="B219" s="144">
        <v>162450</v>
      </c>
      <c r="C219" s="52">
        <v>43059</v>
      </c>
      <c r="D219" s="52">
        <v>27188</v>
      </c>
      <c r="E219" s="52">
        <v>40133</v>
      </c>
      <c r="F219" s="52">
        <v>6609</v>
      </c>
      <c r="G219" s="52">
        <v>41008</v>
      </c>
      <c r="H219" s="52">
        <v>1521</v>
      </c>
      <c r="I219" s="52">
        <v>889</v>
      </c>
      <c r="J219" s="52">
        <v>2013</v>
      </c>
    </row>
    <row r="220" spans="1:10" x14ac:dyDescent="0.25">
      <c r="A220" s="51" t="s">
        <v>731</v>
      </c>
      <c r="B220" s="144">
        <v>208</v>
      </c>
      <c r="C220" s="52">
        <v>87</v>
      </c>
      <c r="D220" s="52">
        <v>38</v>
      </c>
      <c r="E220" s="52">
        <v>42</v>
      </c>
      <c r="F220" s="52">
        <v>9</v>
      </c>
      <c r="G220" s="52">
        <v>23</v>
      </c>
      <c r="H220" s="52">
        <v>3</v>
      </c>
      <c r="I220" s="52">
        <v>5</v>
      </c>
      <c r="J220" s="52">
        <v>0</v>
      </c>
    </row>
    <row r="221" spans="1:10" x14ac:dyDescent="0.25">
      <c r="A221" s="51" t="s">
        <v>728</v>
      </c>
      <c r="B221" s="144">
        <v>23271</v>
      </c>
      <c r="C221" s="52">
        <v>7953</v>
      </c>
      <c r="D221" s="52">
        <v>8060</v>
      </c>
      <c r="E221" s="52">
        <v>2773</v>
      </c>
      <c r="F221" s="52">
        <v>1878</v>
      </c>
      <c r="G221" s="52">
        <v>2092</v>
      </c>
      <c r="H221" s="52">
        <v>100</v>
      </c>
      <c r="I221" s="52">
        <v>53</v>
      </c>
      <c r="J221" s="52">
        <v>359</v>
      </c>
    </row>
    <row r="222" spans="1:10" x14ac:dyDescent="0.25">
      <c r="A222" s="51" t="s">
        <v>98</v>
      </c>
      <c r="B222" s="144">
        <v>7697</v>
      </c>
      <c r="C222" s="52">
        <v>974</v>
      </c>
      <c r="D222" s="52">
        <v>2755</v>
      </c>
      <c r="E222" s="52">
        <v>1426</v>
      </c>
      <c r="F222" s="52">
        <v>903</v>
      </c>
      <c r="G222" s="52">
        <v>1202</v>
      </c>
      <c r="H222" s="52">
        <v>91</v>
      </c>
      <c r="I222" s="52">
        <v>134</v>
      </c>
      <c r="J222" s="52">
        <v>218</v>
      </c>
    </row>
    <row r="223" spans="1:10" x14ac:dyDescent="0.25">
      <c r="A223" s="51" t="s">
        <v>877</v>
      </c>
      <c r="B223" s="144">
        <v>50</v>
      </c>
      <c r="C223" s="52">
        <v>29</v>
      </c>
      <c r="D223" s="52">
        <v>17</v>
      </c>
      <c r="E223" s="52">
        <v>3</v>
      </c>
      <c r="F223" s="52">
        <v>5</v>
      </c>
      <c r="G223" s="52">
        <v>4</v>
      </c>
      <c r="H223" s="52">
        <v>0</v>
      </c>
      <c r="I223" s="52">
        <v>0</v>
      </c>
      <c r="J223" s="52">
        <v>0</v>
      </c>
    </row>
    <row r="224" spans="1:10" x14ac:dyDescent="0.25">
      <c r="A224" s="51" t="s">
        <v>871</v>
      </c>
      <c r="B224" s="144">
        <v>117</v>
      </c>
      <c r="C224" s="52">
        <v>48</v>
      </c>
      <c r="D224" s="52">
        <v>47</v>
      </c>
      <c r="E224" s="52">
        <v>10</v>
      </c>
      <c r="F224" s="52">
        <v>3</v>
      </c>
      <c r="G224" s="52">
        <v>7</v>
      </c>
      <c r="H224" s="52">
        <v>0</v>
      </c>
      <c r="I224" s="52">
        <v>0</v>
      </c>
      <c r="J224" s="52">
        <v>0</v>
      </c>
    </row>
    <row r="225" spans="1:10" x14ac:dyDescent="0.25">
      <c r="A225" s="51" t="s">
        <v>817</v>
      </c>
      <c r="B225" s="144">
        <v>12</v>
      </c>
      <c r="C225" s="52">
        <v>5</v>
      </c>
      <c r="D225" s="52">
        <v>0</v>
      </c>
      <c r="E225" s="52">
        <v>0</v>
      </c>
      <c r="F225" s="52">
        <v>0</v>
      </c>
      <c r="G225" s="52">
        <v>8</v>
      </c>
      <c r="H225" s="52">
        <v>0</v>
      </c>
      <c r="I225" s="52">
        <v>0</v>
      </c>
      <c r="J225" s="52">
        <v>0</v>
      </c>
    </row>
    <row r="226" spans="1:10" x14ac:dyDescent="0.25">
      <c r="A226" s="51" t="s">
        <v>733</v>
      </c>
      <c r="B226" s="144">
        <v>373</v>
      </c>
      <c r="C226" s="52">
        <v>69</v>
      </c>
      <c r="D226" s="52">
        <v>73</v>
      </c>
      <c r="E226" s="52">
        <v>94</v>
      </c>
      <c r="F226" s="52">
        <v>33</v>
      </c>
      <c r="G226" s="52">
        <v>91</v>
      </c>
      <c r="H226" s="52">
        <v>9</v>
      </c>
      <c r="I226" s="52">
        <v>3</v>
      </c>
      <c r="J226" s="52">
        <v>3</v>
      </c>
    </row>
    <row r="227" spans="1:10" x14ac:dyDescent="0.25">
      <c r="A227" s="51" t="s">
        <v>869</v>
      </c>
      <c r="B227" s="144">
        <v>422</v>
      </c>
      <c r="C227" s="52">
        <v>117</v>
      </c>
      <c r="D227" s="52">
        <v>233</v>
      </c>
      <c r="E227" s="52">
        <v>31</v>
      </c>
      <c r="F227" s="52">
        <v>5</v>
      </c>
      <c r="G227" s="52">
        <v>23</v>
      </c>
      <c r="H227" s="52">
        <v>3</v>
      </c>
      <c r="I227" s="52">
        <v>0</v>
      </c>
      <c r="J227" s="52">
        <v>8</v>
      </c>
    </row>
    <row r="228" spans="1:10" x14ac:dyDescent="0.25">
      <c r="A228" s="51" t="s">
        <v>75</v>
      </c>
      <c r="B228" s="144">
        <v>15391</v>
      </c>
      <c r="C228" s="52">
        <v>6388</v>
      </c>
      <c r="D228" s="52">
        <v>3519</v>
      </c>
      <c r="E228" s="52">
        <v>2552</v>
      </c>
      <c r="F228" s="52">
        <v>824</v>
      </c>
      <c r="G228" s="52">
        <v>1368</v>
      </c>
      <c r="H228" s="52">
        <v>115</v>
      </c>
      <c r="I228" s="52">
        <v>88</v>
      </c>
      <c r="J228" s="52">
        <v>542</v>
      </c>
    </row>
    <row r="229" spans="1:10" x14ac:dyDescent="0.25">
      <c r="A229" s="51" t="s">
        <v>37</v>
      </c>
      <c r="B229" s="144">
        <v>109850</v>
      </c>
      <c r="C229" s="52">
        <v>28732</v>
      </c>
      <c r="D229" s="52">
        <v>55833</v>
      </c>
      <c r="E229" s="52">
        <v>9756</v>
      </c>
      <c r="F229" s="52">
        <v>3790</v>
      </c>
      <c r="G229" s="52">
        <v>7794</v>
      </c>
      <c r="H229" s="52">
        <v>393</v>
      </c>
      <c r="I229" s="52">
        <v>777</v>
      </c>
      <c r="J229" s="52">
        <v>2775</v>
      </c>
    </row>
    <row r="230" spans="1:10" x14ac:dyDescent="0.25">
      <c r="A230" s="51" t="s">
        <v>816</v>
      </c>
      <c r="B230" s="144">
        <v>33</v>
      </c>
      <c r="C230" s="52">
        <v>9</v>
      </c>
      <c r="D230" s="52">
        <v>8</v>
      </c>
      <c r="E230" s="52">
        <v>6</v>
      </c>
      <c r="F230" s="52">
        <v>0</v>
      </c>
      <c r="G230" s="52">
        <v>5</v>
      </c>
      <c r="H230" s="52">
        <v>0</v>
      </c>
      <c r="I230" s="52">
        <v>0</v>
      </c>
      <c r="J230" s="52">
        <v>0</v>
      </c>
    </row>
    <row r="231" spans="1:10" x14ac:dyDescent="0.25">
      <c r="A231" s="51" t="s">
        <v>845</v>
      </c>
      <c r="B231" s="144">
        <v>40</v>
      </c>
      <c r="C231" s="52">
        <v>20</v>
      </c>
      <c r="D231" s="52">
        <v>8</v>
      </c>
      <c r="E231" s="52">
        <v>9</v>
      </c>
      <c r="F231" s="52">
        <v>0</v>
      </c>
      <c r="G231" s="52">
        <v>3</v>
      </c>
      <c r="H231" s="52">
        <v>0</v>
      </c>
      <c r="I231" s="52">
        <v>0</v>
      </c>
      <c r="J231" s="52">
        <v>0</v>
      </c>
    </row>
    <row r="232" spans="1:10" x14ac:dyDescent="0.25">
      <c r="A232" s="51" t="s">
        <v>846</v>
      </c>
      <c r="B232" s="144">
        <v>55</v>
      </c>
      <c r="C232" s="52">
        <v>12</v>
      </c>
      <c r="D232" s="52">
        <v>10</v>
      </c>
      <c r="E232" s="52">
        <v>17</v>
      </c>
      <c r="F232" s="52">
        <v>9</v>
      </c>
      <c r="G232" s="52">
        <v>9</v>
      </c>
      <c r="H232" s="52">
        <v>0</v>
      </c>
      <c r="I232" s="52">
        <v>0</v>
      </c>
      <c r="J232" s="52">
        <v>0</v>
      </c>
    </row>
    <row r="233" spans="1:10" x14ac:dyDescent="0.25">
      <c r="A233" s="51" t="s">
        <v>847</v>
      </c>
      <c r="B233" s="144">
        <v>50</v>
      </c>
      <c r="C233" s="52">
        <v>24</v>
      </c>
      <c r="D233" s="52">
        <v>8</v>
      </c>
      <c r="E233" s="52">
        <v>15</v>
      </c>
      <c r="F233" s="52">
        <v>4</v>
      </c>
      <c r="G233" s="52">
        <v>8</v>
      </c>
      <c r="H233" s="52">
        <v>0</v>
      </c>
      <c r="I233" s="52">
        <v>0</v>
      </c>
      <c r="J233" s="52">
        <v>0</v>
      </c>
    </row>
    <row r="234" spans="1:10" x14ac:dyDescent="0.25">
      <c r="A234" s="51" t="s">
        <v>96</v>
      </c>
      <c r="B234" s="144">
        <v>17029</v>
      </c>
      <c r="C234" s="52">
        <v>5095</v>
      </c>
      <c r="D234" s="52">
        <v>5664</v>
      </c>
      <c r="E234" s="52">
        <v>2370</v>
      </c>
      <c r="F234" s="52">
        <v>992</v>
      </c>
      <c r="G234" s="52">
        <v>2194</v>
      </c>
      <c r="H234" s="52">
        <v>243</v>
      </c>
      <c r="I234" s="52">
        <v>148</v>
      </c>
      <c r="J234" s="52">
        <v>307</v>
      </c>
    </row>
    <row r="235" spans="1:10" x14ac:dyDescent="0.25">
      <c r="A235" s="51" t="s">
        <v>861</v>
      </c>
      <c r="B235" s="144">
        <v>127</v>
      </c>
      <c r="C235" s="52">
        <v>34</v>
      </c>
      <c r="D235" s="52">
        <v>27</v>
      </c>
      <c r="E235" s="52">
        <v>30</v>
      </c>
      <c r="F235" s="52">
        <v>4</v>
      </c>
      <c r="G235" s="52">
        <v>27</v>
      </c>
      <c r="H235" s="52">
        <v>0</v>
      </c>
      <c r="I235" s="52">
        <v>0</v>
      </c>
      <c r="J235" s="52">
        <v>3</v>
      </c>
    </row>
    <row r="236" spans="1:10" x14ac:dyDescent="0.25">
      <c r="A236" s="51" t="s">
        <v>165</v>
      </c>
      <c r="B236" s="144">
        <v>312</v>
      </c>
      <c r="C236" s="52">
        <v>76</v>
      </c>
      <c r="D236" s="52">
        <v>52</v>
      </c>
      <c r="E236" s="52">
        <v>64</v>
      </c>
      <c r="F236" s="52">
        <v>15</v>
      </c>
      <c r="G236" s="52">
        <v>95</v>
      </c>
      <c r="H236" s="52">
        <v>5</v>
      </c>
      <c r="I236" s="52">
        <v>4</v>
      </c>
      <c r="J236" s="52">
        <v>5</v>
      </c>
    </row>
    <row r="237" spans="1:10" x14ac:dyDescent="0.25">
      <c r="A237" s="51" t="s">
        <v>64</v>
      </c>
      <c r="B237" s="144">
        <v>9554</v>
      </c>
      <c r="C237" s="52">
        <v>3425</v>
      </c>
      <c r="D237" s="52">
        <v>2057</v>
      </c>
      <c r="E237" s="52">
        <v>2183</v>
      </c>
      <c r="F237" s="52">
        <v>463</v>
      </c>
      <c r="G237" s="52">
        <v>1023</v>
      </c>
      <c r="H237" s="52">
        <v>132</v>
      </c>
      <c r="I237" s="52">
        <v>81</v>
      </c>
      <c r="J237" s="52">
        <v>184</v>
      </c>
    </row>
    <row r="238" spans="1:10" x14ac:dyDescent="0.25">
      <c r="A238" s="51" t="s">
        <v>68</v>
      </c>
      <c r="B238" s="144">
        <v>12128</v>
      </c>
      <c r="C238" s="52">
        <v>3854</v>
      </c>
      <c r="D238" s="52">
        <v>2482</v>
      </c>
      <c r="E238" s="52">
        <v>2770</v>
      </c>
      <c r="F238" s="52">
        <v>544</v>
      </c>
      <c r="G238" s="52">
        <v>1839</v>
      </c>
      <c r="H238" s="52">
        <v>255</v>
      </c>
      <c r="I238" s="52">
        <v>127</v>
      </c>
      <c r="J238" s="52">
        <v>264</v>
      </c>
    </row>
    <row r="239" spans="1:10" x14ac:dyDescent="0.25">
      <c r="A239" s="51" t="s">
        <v>107</v>
      </c>
      <c r="B239" s="144">
        <v>15324</v>
      </c>
      <c r="C239" s="52">
        <v>9294</v>
      </c>
      <c r="D239" s="52">
        <v>3851</v>
      </c>
      <c r="E239" s="52">
        <v>577</v>
      </c>
      <c r="F239" s="52">
        <v>805</v>
      </c>
      <c r="G239" s="52">
        <v>606</v>
      </c>
      <c r="H239" s="52">
        <v>87</v>
      </c>
      <c r="I239" s="52">
        <v>3</v>
      </c>
      <c r="J239" s="52">
        <v>94</v>
      </c>
    </row>
    <row r="240" spans="1:10" x14ac:dyDescent="0.25">
      <c r="A240" s="51" t="s">
        <v>38</v>
      </c>
      <c r="B240" s="144">
        <v>46822</v>
      </c>
      <c r="C240" s="52">
        <v>13491</v>
      </c>
      <c r="D240" s="52">
        <v>9900</v>
      </c>
      <c r="E240" s="52">
        <v>15590</v>
      </c>
      <c r="F240" s="52">
        <v>1704</v>
      </c>
      <c r="G240" s="52">
        <v>4668</v>
      </c>
      <c r="H240" s="52">
        <v>306</v>
      </c>
      <c r="I240" s="52">
        <v>628</v>
      </c>
      <c r="J240" s="52">
        <v>522</v>
      </c>
    </row>
    <row r="241" spans="1:10" x14ac:dyDescent="0.25">
      <c r="A241" s="51" t="s">
        <v>867</v>
      </c>
      <c r="B241" s="144">
        <v>126</v>
      </c>
      <c r="C241" s="52">
        <v>43</v>
      </c>
      <c r="D241" s="52">
        <v>37</v>
      </c>
      <c r="E241" s="52">
        <v>11</v>
      </c>
      <c r="F241" s="52">
        <v>9</v>
      </c>
      <c r="G241" s="52">
        <v>12</v>
      </c>
      <c r="H241" s="52">
        <v>0</v>
      </c>
      <c r="I241" s="52">
        <v>0</v>
      </c>
      <c r="J241" s="52">
        <v>3</v>
      </c>
    </row>
    <row r="242" spans="1:10" x14ac:dyDescent="0.25">
      <c r="A242" s="51" t="s">
        <v>166</v>
      </c>
      <c r="B242" s="144">
        <v>3831</v>
      </c>
      <c r="C242" s="52">
        <v>797</v>
      </c>
      <c r="D242" s="52">
        <v>662</v>
      </c>
      <c r="E242" s="52">
        <v>846</v>
      </c>
      <c r="F242" s="52">
        <v>513</v>
      </c>
      <c r="G242" s="52">
        <v>871</v>
      </c>
      <c r="H242" s="52">
        <v>43</v>
      </c>
      <c r="I242" s="52">
        <v>28</v>
      </c>
      <c r="J242" s="52">
        <v>61</v>
      </c>
    </row>
    <row r="243" spans="1:10" x14ac:dyDescent="0.25">
      <c r="A243" s="51" t="s">
        <v>39</v>
      </c>
      <c r="B243" s="144">
        <v>66228</v>
      </c>
      <c r="C243" s="52">
        <v>26713</v>
      </c>
      <c r="D243" s="52">
        <v>15977</v>
      </c>
      <c r="E243" s="52">
        <v>9980</v>
      </c>
      <c r="F243" s="52">
        <v>2845</v>
      </c>
      <c r="G243" s="52">
        <v>7806</v>
      </c>
      <c r="H243" s="52">
        <v>610</v>
      </c>
      <c r="I243" s="52">
        <v>959</v>
      </c>
      <c r="J243" s="52">
        <v>1305</v>
      </c>
    </row>
    <row r="244" spans="1:10" ht="25.5" x14ac:dyDescent="0.25">
      <c r="A244" s="51" t="s">
        <v>730</v>
      </c>
      <c r="B244" s="144">
        <v>38986</v>
      </c>
      <c r="C244" s="52">
        <v>16505</v>
      </c>
      <c r="D244" s="52">
        <v>17628</v>
      </c>
      <c r="E244" s="52">
        <v>951</v>
      </c>
      <c r="F244" s="52">
        <v>387</v>
      </c>
      <c r="G244" s="52">
        <v>3061</v>
      </c>
      <c r="H244" s="52">
        <v>19</v>
      </c>
      <c r="I244" s="52">
        <v>26</v>
      </c>
      <c r="J244" s="52">
        <v>407</v>
      </c>
    </row>
    <row r="245" spans="1:10" x14ac:dyDescent="0.25">
      <c r="A245" s="51" t="s">
        <v>112</v>
      </c>
      <c r="B245" s="144">
        <v>9242</v>
      </c>
      <c r="C245" s="52">
        <v>2121</v>
      </c>
      <c r="D245" s="52">
        <v>4979</v>
      </c>
      <c r="E245" s="52">
        <v>529</v>
      </c>
      <c r="F245" s="52">
        <v>121</v>
      </c>
      <c r="G245" s="52">
        <v>418</v>
      </c>
      <c r="H245" s="52">
        <v>12</v>
      </c>
      <c r="I245" s="52">
        <v>1029</v>
      </c>
      <c r="J245" s="52">
        <v>32</v>
      </c>
    </row>
    <row r="246" spans="1:10" x14ac:dyDescent="0.25">
      <c r="A246" s="51" t="s">
        <v>151</v>
      </c>
      <c r="B246" s="144">
        <v>306</v>
      </c>
      <c r="C246" s="52">
        <v>83</v>
      </c>
      <c r="D246" s="52">
        <v>60</v>
      </c>
      <c r="E246" s="52">
        <v>48</v>
      </c>
      <c r="F246" s="52">
        <v>48</v>
      </c>
      <c r="G246" s="52">
        <v>59</v>
      </c>
      <c r="H246" s="52">
        <v>0</v>
      </c>
      <c r="I246" s="52">
        <v>6</v>
      </c>
      <c r="J246" s="52">
        <v>0</v>
      </c>
    </row>
    <row r="247" spans="1:10" x14ac:dyDescent="0.25">
      <c r="A247" s="51" t="s">
        <v>51</v>
      </c>
      <c r="B247" s="144">
        <v>554</v>
      </c>
      <c r="C247" s="52">
        <v>269</v>
      </c>
      <c r="D247" s="52">
        <v>21</v>
      </c>
      <c r="E247" s="52">
        <v>221</v>
      </c>
      <c r="F247" s="52">
        <v>11</v>
      </c>
      <c r="G247" s="52">
        <v>24</v>
      </c>
      <c r="H247" s="52">
        <v>0</v>
      </c>
      <c r="I247" s="52">
        <v>11</v>
      </c>
      <c r="J247" s="52">
        <v>0</v>
      </c>
    </row>
    <row r="248" spans="1:10" x14ac:dyDescent="0.25">
      <c r="A248" s="51" t="s">
        <v>52</v>
      </c>
      <c r="B248" s="144">
        <v>9967</v>
      </c>
      <c r="C248" s="52">
        <v>5843</v>
      </c>
      <c r="D248" s="52">
        <v>1695</v>
      </c>
      <c r="E248" s="52">
        <v>1719</v>
      </c>
      <c r="F248" s="52">
        <v>97</v>
      </c>
      <c r="G248" s="52">
        <v>266</v>
      </c>
      <c r="H248" s="52">
        <v>35</v>
      </c>
      <c r="I248" s="52">
        <v>76</v>
      </c>
      <c r="J248" s="52">
        <v>222</v>
      </c>
    </row>
    <row r="249" spans="1:10" x14ac:dyDescent="0.25">
      <c r="A249" s="51" t="s">
        <v>140</v>
      </c>
      <c r="B249" s="144">
        <v>1510</v>
      </c>
      <c r="C249" s="52">
        <v>350</v>
      </c>
      <c r="D249" s="52">
        <v>241</v>
      </c>
      <c r="E249" s="52">
        <v>393</v>
      </c>
      <c r="F249" s="52">
        <v>46</v>
      </c>
      <c r="G249" s="52">
        <v>431</v>
      </c>
      <c r="H249" s="52">
        <v>19</v>
      </c>
      <c r="I249" s="52">
        <v>7</v>
      </c>
      <c r="J249" s="52">
        <v>23</v>
      </c>
    </row>
    <row r="250" spans="1:10" x14ac:dyDescent="0.25">
      <c r="A250" s="51" t="s">
        <v>97</v>
      </c>
      <c r="B250" s="144">
        <v>565</v>
      </c>
      <c r="C250" s="52">
        <v>218</v>
      </c>
      <c r="D250" s="52">
        <v>171</v>
      </c>
      <c r="E250" s="52">
        <v>76</v>
      </c>
      <c r="F250" s="52">
        <v>20</v>
      </c>
      <c r="G250" s="52">
        <v>57</v>
      </c>
      <c r="H250" s="52">
        <v>0</v>
      </c>
      <c r="I250" s="52">
        <v>5</v>
      </c>
      <c r="J250" s="52">
        <v>12</v>
      </c>
    </row>
    <row r="251" spans="1:10" x14ac:dyDescent="0.25">
      <c r="A251" s="51" t="s">
        <v>40</v>
      </c>
      <c r="B251" s="144">
        <v>32183</v>
      </c>
      <c r="C251" s="52">
        <v>12809</v>
      </c>
      <c r="D251" s="52">
        <v>15744</v>
      </c>
      <c r="E251" s="52">
        <v>1495</v>
      </c>
      <c r="F251" s="52">
        <v>592</v>
      </c>
      <c r="G251" s="52">
        <v>1196</v>
      </c>
      <c r="H251" s="52">
        <v>70</v>
      </c>
      <c r="I251" s="52">
        <v>43</v>
      </c>
      <c r="J251" s="52">
        <v>231</v>
      </c>
    </row>
    <row r="252" spans="1:10" x14ac:dyDescent="0.25">
      <c r="A252" s="51" t="s">
        <v>868</v>
      </c>
      <c r="B252" s="144">
        <v>80</v>
      </c>
      <c r="C252" s="52">
        <v>32</v>
      </c>
      <c r="D252" s="52">
        <v>25</v>
      </c>
      <c r="E252" s="52">
        <v>11</v>
      </c>
      <c r="F252" s="52">
        <v>0</v>
      </c>
      <c r="G252" s="52">
        <v>10</v>
      </c>
      <c r="H252" s="52">
        <v>0</v>
      </c>
      <c r="I252" s="52">
        <v>0</v>
      </c>
      <c r="J252" s="52">
        <v>3</v>
      </c>
    </row>
    <row r="253" spans="1:10" x14ac:dyDescent="0.25">
      <c r="A253" s="51" t="s">
        <v>53</v>
      </c>
      <c r="B253" s="144">
        <v>149</v>
      </c>
      <c r="C253" s="52">
        <v>22</v>
      </c>
      <c r="D253" s="52">
        <v>32</v>
      </c>
      <c r="E253" s="52">
        <v>83</v>
      </c>
      <c r="F253" s="52">
        <v>0</v>
      </c>
      <c r="G253" s="52">
        <v>9</v>
      </c>
      <c r="H253" s="52">
        <v>0</v>
      </c>
      <c r="I253" s="52">
        <v>3</v>
      </c>
      <c r="J253" s="52">
        <v>6</v>
      </c>
    </row>
    <row r="254" spans="1:10" x14ac:dyDescent="0.25">
      <c r="A254" s="51" t="s">
        <v>167</v>
      </c>
      <c r="B254" s="144">
        <v>3368</v>
      </c>
      <c r="C254" s="52">
        <v>790</v>
      </c>
      <c r="D254" s="52">
        <v>678</v>
      </c>
      <c r="E254" s="52">
        <v>681</v>
      </c>
      <c r="F254" s="52">
        <v>323</v>
      </c>
      <c r="G254" s="52">
        <v>653</v>
      </c>
      <c r="H254" s="52">
        <v>90</v>
      </c>
      <c r="I254" s="52">
        <v>52</v>
      </c>
      <c r="J254" s="52">
        <v>99</v>
      </c>
    </row>
    <row r="255" spans="1:10" x14ac:dyDescent="0.25">
      <c r="A255" s="51" t="s">
        <v>92</v>
      </c>
      <c r="B255" s="144">
        <v>13366</v>
      </c>
      <c r="C255" s="52">
        <v>4829</v>
      </c>
      <c r="D255" s="52">
        <v>5324</v>
      </c>
      <c r="E255" s="52">
        <v>1252</v>
      </c>
      <c r="F255" s="52">
        <v>925</v>
      </c>
      <c r="G255" s="52">
        <v>731</v>
      </c>
      <c r="H255" s="52">
        <v>91</v>
      </c>
      <c r="I255" s="52">
        <v>35</v>
      </c>
      <c r="J255" s="52">
        <v>179</v>
      </c>
    </row>
    <row r="256" spans="1:10" x14ac:dyDescent="0.25">
      <c r="A256" s="51" t="s">
        <v>108</v>
      </c>
      <c r="B256" s="144">
        <v>8226</v>
      </c>
      <c r="C256" s="52">
        <v>2597</v>
      </c>
      <c r="D256" s="52">
        <v>2734</v>
      </c>
      <c r="E256" s="52">
        <v>1109</v>
      </c>
      <c r="F256" s="52">
        <v>354</v>
      </c>
      <c r="G256" s="52">
        <v>1123</v>
      </c>
      <c r="H256" s="52">
        <v>59</v>
      </c>
      <c r="I256" s="52">
        <v>57</v>
      </c>
      <c r="J256" s="52">
        <v>196</v>
      </c>
    </row>
    <row r="257" spans="1:10" ht="25.5" x14ac:dyDescent="0.25">
      <c r="A257" s="51" t="s">
        <v>69</v>
      </c>
      <c r="B257" s="144">
        <v>7000</v>
      </c>
      <c r="C257" s="52">
        <v>1878</v>
      </c>
      <c r="D257" s="52">
        <v>1425</v>
      </c>
      <c r="E257" s="52">
        <v>1288</v>
      </c>
      <c r="F257" s="52">
        <v>567</v>
      </c>
      <c r="G257" s="52">
        <v>1470</v>
      </c>
      <c r="H257" s="52">
        <v>152</v>
      </c>
      <c r="I257" s="52">
        <v>64</v>
      </c>
      <c r="J257" s="52">
        <v>141</v>
      </c>
    </row>
    <row r="258" spans="1:10" x14ac:dyDescent="0.25">
      <c r="A258" s="51" t="s">
        <v>41</v>
      </c>
      <c r="B258" s="144">
        <v>86126</v>
      </c>
      <c r="C258" s="52">
        <v>30084</v>
      </c>
      <c r="D258" s="52">
        <v>19695</v>
      </c>
      <c r="E258" s="52">
        <v>17052</v>
      </c>
      <c r="F258" s="52">
        <v>4355</v>
      </c>
      <c r="G258" s="52">
        <v>9303</v>
      </c>
      <c r="H258" s="52">
        <v>1628</v>
      </c>
      <c r="I258" s="52">
        <v>1218</v>
      </c>
      <c r="J258" s="52">
        <v>2776</v>
      </c>
    </row>
    <row r="259" spans="1:10" x14ac:dyDescent="0.25">
      <c r="A259" s="51" t="s">
        <v>130</v>
      </c>
      <c r="B259" s="144">
        <v>8992</v>
      </c>
      <c r="C259" s="52">
        <v>6212</v>
      </c>
      <c r="D259" s="52">
        <v>1601</v>
      </c>
      <c r="E259" s="52">
        <v>726</v>
      </c>
      <c r="F259" s="52">
        <v>129</v>
      </c>
      <c r="G259" s="52">
        <v>193</v>
      </c>
      <c r="H259" s="52">
        <v>28</v>
      </c>
      <c r="I259" s="52">
        <v>10</v>
      </c>
      <c r="J259" s="52">
        <v>101</v>
      </c>
    </row>
    <row r="260" spans="1:10" x14ac:dyDescent="0.25">
      <c r="A260" s="51" t="s">
        <v>120</v>
      </c>
      <c r="B260" s="144">
        <v>1535</v>
      </c>
      <c r="C260" s="52">
        <v>501</v>
      </c>
      <c r="D260" s="52">
        <v>445</v>
      </c>
      <c r="E260" s="52">
        <v>223</v>
      </c>
      <c r="F260" s="52">
        <v>200</v>
      </c>
      <c r="G260" s="52">
        <v>128</v>
      </c>
      <c r="H260" s="52">
        <v>6</v>
      </c>
      <c r="I260" s="52">
        <v>5</v>
      </c>
      <c r="J260" s="52">
        <v>21</v>
      </c>
    </row>
    <row r="261" spans="1:10" x14ac:dyDescent="0.25">
      <c r="A261" s="51" t="s">
        <v>59</v>
      </c>
      <c r="B261" s="144">
        <v>1155</v>
      </c>
      <c r="C261" s="52">
        <v>432</v>
      </c>
      <c r="D261" s="52">
        <v>159</v>
      </c>
      <c r="E261" s="52">
        <v>407</v>
      </c>
      <c r="F261" s="52">
        <v>26</v>
      </c>
      <c r="G261" s="52">
        <v>54</v>
      </c>
      <c r="H261" s="52">
        <v>7</v>
      </c>
      <c r="I261" s="52">
        <v>17</v>
      </c>
      <c r="J261" s="52">
        <v>35</v>
      </c>
    </row>
    <row r="262" spans="1:10" x14ac:dyDescent="0.25">
      <c r="A262" s="51" t="s">
        <v>131</v>
      </c>
      <c r="B262" s="144">
        <v>5460</v>
      </c>
      <c r="C262" s="52">
        <v>1851</v>
      </c>
      <c r="D262" s="52">
        <v>1267</v>
      </c>
      <c r="E262" s="52">
        <v>1136</v>
      </c>
      <c r="F262" s="52">
        <v>444</v>
      </c>
      <c r="G262" s="52">
        <v>639</v>
      </c>
      <c r="H262" s="52">
        <v>23</v>
      </c>
      <c r="I262" s="52">
        <v>20</v>
      </c>
      <c r="J262" s="52">
        <v>79</v>
      </c>
    </row>
    <row r="263" spans="1:10" x14ac:dyDescent="0.25">
      <c r="A263" s="51" t="s">
        <v>42</v>
      </c>
      <c r="B263" s="144">
        <v>219351</v>
      </c>
      <c r="C263" s="52">
        <v>84129</v>
      </c>
      <c r="D263" s="52">
        <v>80790</v>
      </c>
      <c r="E263" s="52">
        <v>19547</v>
      </c>
      <c r="F263" s="52">
        <v>14338</v>
      </c>
      <c r="G263" s="52">
        <v>15840</v>
      </c>
      <c r="H263" s="52">
        <v>401</v>
      </c>
      <c r="I263" s="52">
        <v>935</v>
      </c>
      <c r="J263" s="52">
        <v>3336</v>
      </c>
    </row>
    <row r="264" spans="1:10" x14ac:dyDescent="0.25">
      <c r="A264" s="51" t="s">
        <v>849</v>
      </c>
      <c r="B264" s="144">
        <v>24</v>
      </c>
      <c r="C264" s="52">
        <v>10</v>
      </c>
      <c r="D264" s="52">
        <v>0</v>
      </c>
      <c r="E264" s="52">
        <v>6</v>
      </c>
      <c r="F264" s="52">
        <v>6</v>
      </c>
      <c r="G264" s="52">
        <v>0</v>
      </c>
      <c r="H264" s="52">
        <v>0</v>
      </c>
      <c r="I264" s="52">
        <v>0</v>
      </c>
      <c r="J264" s="52">
        <v>0</v>
      </c>
    </row>
    <row r="265" spans="1:10" x14ac:dyDescent="0.25">
      <c r="A265" s="51" t="s">
        <v>850</v>
      </c>
      <c r="B265" s="144">
        <v>11</v>
      </c>
      <c r="C265" s="52">
        <v>3</v>
      </c>
      <c r="D265" s="52">
        <v>0</v>
      </c>
      <c r="E265" s="52">
        <v>3</v>
      </c>
      <c r="F265" s="52">
        <v>0</v>
      </c>
      <c r="G265" s="52">
        <v>0</v>
      </c>
      <c r="H265" s="52">
        <v>0</v>
      </c>
      <c r="I265" s="52">
        <v>0</v>
      </c>
      <c r="J265" s="52">
        <v>0</v>
      </c>
    </row>
    <row r="266" spans="1:10" x14ac:dyDescent="0.25">
      <c r="A266" s="51" t="s">
        <v>43</v>
      </c>
      <c r="B266" s="144">
        <v>28046</v>
      </c>
      <c r="C266" s="52">
        <v>7258</v>
      </c>
      <c r="D266" s="52">
        <v>4696</v>
      </c>
      <c r="E266" s="52">
        <v>5646</v>
      </c>
      <c r="F266" s="52">
        <v>2839</v>
      </c>
      <c r="G266" s="52">
        <v>6422</v>
      </c>
      <c r="H266" s="52">
        <v>563</v>
      </c>
      <c r="I266" s="52">
        <v>176</v>
      </c>
      <c r="J266" s="52">
        <v>453</v>
      </c>
    </row>
    <row r="267" spans="1:10" x14ac:dyDescent="0.25">
      <c r="A267" s="51" t="s">
        <v>897</v>
      </c>
      <c r="B267" s="144">
        <v>16</v>
      </c>
      <c r="C267" s="52">
        <v>5</v>
      </c>
      <c r="D267" s="52">
        <v>3</v>
      </c>
      <c r="E267" s="52">
        <v>8</v>
      </c>
      <c r="F267" s="52">
        <v>0</v>
      </c>
      <c r="G267" s="52">
        <v>0</v>
      </c>
      <c r="H267" s="52">
        <v>0</v>
      </c>
      <c r="I267" s="52">
        <v>0</v>
      </c>
      <c r="J267" s="52">
        <v>0</v>
      </c>
    </row>
    <row r="268" spans="1:10" x14ac:dyDescent="0.25">
      <c r="A268" s="51" t="s">
        <v>880</v>
      </c>
      <c r="B268" s="144">
        <v>7</v>
      </c>
      <c r="C268" s="52">
        <v>0</v>
      </c>
      <c r="D268" s="52">
        <v>0</v>
      </c>
      <c r="E268" s="52">
        <v>0</v>
      </c>
      <c r="F268" s="52">
        <v>0</v>
      </c>
      <c r="G268" s="52">
        <v>0</v>
      </c>
      <c r="H268" s="52">
        <v>0</v>
      </c>
      <c r="I268" s="52">
        <v>0</v>
      </c>
      <c r="J268" s="52">
        <v>0</v>
      </c>
    </row>
    <row r="269" spans="1:10" x14ac:dyDescent="0.25">
      <c r="A269" s="51" t="s">
        <v>109</v>
      </c>
      <c r="B269" s="144">
        <v>686</v>
      </c>
      <c r="C269" s="52">
        <v>229</v>
      </c>
      <c r="D269" s="52">
        <v>178</v>
      </c>
      <c r="E269" s="52">
        <v>95</v>
      </c>
      <c r="F269" s="52">
        <v>35</v>
      </c>
      <c r="G269" s="52">
        <v>104</v>
      </c>
      <c r="H269" s="52">
        <v>11</v>
      </c>
      <c r="I269" s="52">
        <v>4</v>
      </c>
      <c r="J269" s="52">
        <v>32</v>
      </c>
    </row>
    <row r="270" spans="1:10" x14ac:dyDescent="0.25">
      <c r="A270" s="51" t="s">
        <v>168</v>
      </c>
      <c r="B270" s="144">
        <v>6237</v>
      </c>
      <c r="C270" s="52">
        <v>1110</v>
      </c>
      <c r="D270" s="52">
        <v>842</v>
      </c>
      <c r="E270" s="52">
        <v>1329</v>
      </c>
      <c r="F270" s="52">
        <v>289</v>
      </c>
      <c r="G270" s="52">
        <v>2403</v>
      </c>
      <c r="H270" s="52">
        <v>84</v>
      </c>
      <c r="I270" s="52">
        <v>70</v>
      </c>
      <c r="J270" s="52">
        <v>112</v>
      </c>
    </row>
    <row r="271" spans="1:10" x14ac:dyDescent="0.25">
      <c r="A271" s="51" t="s">
        <v>44</v>
      </c>
      <c r="B271" s="144">
        <v>34789</v>
      </c>
      <c r="C271" s="52">
        <v>6494</v>
      </c>
      <c r="D271" s="52">
        <v>4695</v>
      </c>
      <c r="E271" s="52">
        <v>8885</v>
      </c>
      <c r="F271" s="52">
        <v>1486</v>
      </c>
      <c r="G271" s="52">
        <v>11649</v>
      </c>
      <c r="H271" s="52">
        <v>291</v>
      </c>
      <c r="I271" s="52">
        <v>669</v>
      </c>
      <c r="J271" s="52">
        <v>625</v>
      </c>
    </row>
    <row r="272" spans="1:10" s="61" customFormat="1" x14ac:dyDescent="0.25">
      <c r="A272" s="145" t="s">
        <v>173</v>
      </c>
      <c r="B272" s="146">
        <v>14172</v>
      </c>
      <c r="C272" s="58">
        <v>4381</v>
      </c>
      <c r="D272" s="58">
        <v>4996</v>
      </c>
      <c r="E272" s="58">
        <v>2093</v>
      </c>
      <c r="F272" s="58">
        <v>809</v>
      </c>
      <c r="G272" s="58">
        <v>1360</v>
      </c>
      <c r="H272" s="58">
        <v>165</v>
      </c>
      <c r="I272" s="58">
        <v>101</v>
      </c>
      <c r="J272" s="147">
        <v>254</v>
      </c>
    </row>
    <row r="273" spans="1:10" s="61" customFormat="1" x14ac:dyDescent="0.25">
      <c r="A273" s="145" t="s">
        <v>906</v>
      </c>
      <c r="B273" s="146">
        <v>112</v>
      </c>
      <c r="C273" s="58">
        <v>38</v>
      </c>
      <c r="D273" s="58">
        <v>36</v>
      </c>
      <c r="E273" s="58">
        <v>8</v>
      </c>
      <c r="F273" s="58">
        <v>7</v>
      </c>
      <c r="G273" s="58">
        <v>6</v>
      </c>
      <c r="H273" s="58">
        <v>6</v>
      </c>
      <c r="I273" s="58">
        <v>0</v>
      </c>
      <c r="J273" s="147">
        <v>6</v>
      </c>
    </row>
    <row r="274" spans="1:10" s="61" customFormat="1" x14ac:dyDescent="0.25">
      <c r="A274" s="145" t="s">
        <v>172</v>
      </c>
      <c r="B274" s="146">
        <v>1622692</v>
      </c>
      <c r="C274" s="58">
        <v>508568</v>
      </c>
      <c r="D274" s="58">
        <v>400856</v>
      </c>
      <c r="E274" s="58">
        <v>343499</v>
      </c>
      <c r="F274" s="58">
        <v>100007</v>
      </c>
      <c r="G274" s="58">
        <v>183859</v>
      </c>
      <c r="H274" s="58">
        <v>37236</v>
      </c>
      <c r="I274" s="58">
        <v>25896</v>
      </c>
      <c r="J274" s="147">
        <v>22195</v>
      </c>
    </row>
    <row r="275" spans="1:10" x14ac:dyDescent="0.25">
      <c r="A275" s="148" t="s">
        <v>47</v>
      </c>
      <c r="B275" s="149">
        <v>23401891</v>
      </c>
      <c r="C275" s="68">
        <v>7480230</v>
      </c>
      <c r="D275" s="68">
        <v>5926624</v>
      </c>
      <c r="E275" s="68">
        <v>4703192</v>
      </c>
      <c r="F275" s="68">
        <v>1676653</v>
      </c>
      <c r="G275" s="68">
        <v>2474414</v>
      </c>
      <c r="H275" s="68">
        <v>509961</v>
      </c>
      <c r="I275" s="68">
        <v>228838</v>
      </c>
      <c r="J275" s="150">
        <v>397393</v>
      </c>
    </row>
    <row r="277" spans="1:10" x14ac:dyDescent="0.25">
      <c r="A277" s="82" t="s">
        <v>1236</v>
      </c>
      <c r="B277" s="30"/>
    </row>
    <row r="278" spans="1:10" x14ac:dyDescent="0.25">
      <c r="A278" s="83" t="s">
        <v>1237</v>
      </c>
      <c r="B278" s="30"/>
    </row>
    <row r="279" spans="1:10" x14ac:dyDescent="0.25">
      <c r="A279" s="84" t="s">
        <v>1238</v>
      </c>
      <c r="B279" s="30"/>
    </row>
    <row r="280" spans="1:10" x14ac:dyDescent="0.25">
      <c r="B280" s="30"/>
      <c r="G280" s="31" t="s">
        <v>1235</v>
      </c>
    </row>
  </sheetData>
  <sheetProtection password="CA0D" sheet="1" objects="1" scenarios="1"/>
  <mergeCells count="1">
    <mergeCell ref="I3:J3"/>
  </mergeCells>
  <hyperlinks>
    <hyperlink ref="J1" location="Index!A1" display="Back to Index"/>
    <hyperlink ref="G280" location="'Table 1.5'!A1" display="Back to top"/>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topLeftCell="B16" workbookViewId="0">
      <selection activeCell="A11" sqref="A11"/>
    </sheetView>
  </sheetViews>
  <sheetFormatPr defaultRowHeight="15" x14ac:dyDescent="0.25"/>
  <cols>
    <col min="1" max="1" width="54.7109375" style="30" customWidth="1"/>
    <col min="2" max="2" width="12.42578125" style="30" customWidth="1"/>
    <col min="3" max="10" width="14.5703125" style="30" customWidth="1"/>
    <col min="11" max="16384" width="9.140625" style="30"/>
  </cols>
  <sheetData>
    <row r="1" spans="1:10" ht="18.75" x14ac:dyDescent="0.3">
      <c r="A1" s="27" t="s">
        <v>1209</v>
      </c>
      <c r="I1" s="180" t="s">
        <v>742</v>
      </c>
      <c r="J1" s="180"/>
    </row>
    <row r="2" spans="1:10" ht="15.75" x14ac:dyDescent="0.25">
      <c r="A2" s="32" t="s">
        <v>1210</v>
      </c>
      <c r="B2" s="32"/>
      <c r="C2" s="32"/>
      <c r="D2" s="32"/>
      <c r="E2" s="32"/>
      <c r="F2" s="32"/>
      <c r="G2" s="32"/>
      <c r="H2" s="32"/>
      <c r="I2" s="152"/>
      <c r="J2" s="32"/>
    </row>
    <row r="3" spans="1:10" ht="15.75" x14ac:dyDescent="0.25">
      <c r="A3" s="32"/>
      <c r="B3" s="32"/>
      <c r="C3" s="32"/>
      <c r="D3" s="32"/>
      <c r="E3" s="32"/>
      <c r="F3" s="32"/>
      <c r="G3" s="32"/>
      <c r="H3" s="32"/>
      <c r="I3" s="176" t="s">
        <v>171</v>
      </c>
      <c r="J3" s="176"/>
    </row>
    <row r="4" spans="1:10" ht="7.5" customHeight="1" x14ac:dyDescent="0.25"/>
    <row r="5" spans="1:10" ht="39" x14ac:dyDescent="0.25">
      <c r="A5" s="153" t="s">
        <v>1183</v>
      </c>
      <c r="B5" s="154" t="s">
        <v>45</v>
      </c>
      <c r="C5" s="155" t="s">
        <v>1173</v>
      </c>
      <c r="D5" s="155" t="s">
        <v>1174</v>
      </c>
      <c r="E5" s="155" t="s">
        <v>1175</v>
      </c>
      <c r="F5" s="155" t="s">
        <v>1176</v>
      </c>
      <c r="G5" s="155" t="s">
        <v>1177</v>
      </c>
      <c r="H5" s="155" t="s">
        <v>1178</v>
      </c>
      <c r="I5" s="155" t="s">
        <v>1179</v>
      </c>
      <c r="J5" s="156" t="s">
        <v>1180</v>
      </c>
    </row>
    <row r="6" spans="1:10" x14ac:dyDescent="0.25">
      <c r="A6" s="157" t="s">
        <v>46</v>
      </c>
      <c r="B6" s="158">
        <v>23401892</v>
      </c>
      <c r="C6" s="159">
        <v>7480230</v>
      </c>
      <c r="D6" s="159">
        <v>5926624</v>
      </c>
      <c r="E6" s="159">
        <v>4703192</v>
      </c>
      <c r="F6" s="159">
        <v>1676653</v>
      </c>
      <c r="G6" s="159">
        <v>2474414</v>
      </c>
      <c r="H6" s="159">
        <v>509961</v>
      </c>
      <c r="I6" s="159">
        <v>228838</v>
      </c>
      <c r="J6" s="160">
        <v>397393</v>
      </c>
    </row>
    <row r="7" spans="1:10" x14ac:dyDescent="0.25">
      <c r="A7" s="99"/>
      <c r="B7" s="161"/>
      <c r="C7" s="162"/>
      <c r="D7" s="162"/>
      <c r="E7" s="162"/>
      <c r="F7" s="162"/>
      <c r="G7" s="162"/>
      <c r="H7" s="162"/>
      <c r="I7" s="162"/>
      <c r="J7" s="163"/>
    </row>
    <row r="8" spans="1:10" x14ac:dyDescent="0.25">
      <c r="A8" s="164" t="s">
        <v>1184</v>
      </c>
      <c r="B8" s="165"/>
      <c r="C8" s="166"/>
      <c r="D8" s="166"/>
      <c r="E8" s="166"/>
      <c r="F8" s="166"/>
      <c r="G8" s="166"/>
      <c r="H8" s="166"/>
      <c r="I8" s="166"/>
      <c r="J8" s="167"/>
    </row>
    <row r="9" spans="1:10" x14ac:dyDescent="0.25">
      <c r="A9" s="99" t="s">
        <v>47</v>
      </c>
      <c r="B9" s="161">
        <v>6163667</v>
      </c>
      <c r="C9" s="162">
        <v>2072458</v>
      </c>
      <c r="D9" s="162">
        <v>1680256</v>
      </c>
      <c r="E9" s="162">
        <v>1015879</v>
      </c>
      <c r="F9" s="162">
        <v>384093</v>
      </c>
      <c r="G9" s="162">
        <v>797695</v>
      </c>
      <c r="H9" s="162">
        <v>61240</v>
      </c>
      <c r="I9" s="162">
        <v>45407</v>
      </c>
      <c r="J9" s="163">
        <v>105164</v>
      </c>
    </row>
    <row r="10" spans="1:10" x14ac:dyDescent="0.25">
      <c r="A10" s="99" t="s">
        <v>1185</v>
      </c>
      <c r="B10" s="168">
        <f>B9/$B$6*100</f>
        <v>26.338327687351093</v>
      </c>
      <c r="C10" s="169">
        <f>C9/$C$6*100</f>
        <v>27.705805837521041</v>
      </c>
      <c r="D10" s="169">
        <f>D9/$D$6*100</f>
        <v>28.350980254526014</v>
      </c>
      <c r="E10" s="169">
        <f>E9/$E$6*100</f>
        <v>21.599777342706826</v>
      </c>
      <c r="F10" s="169">
        <f>F9/$F$6*100</f>
        <v>22.90831794056373</v>
      </c>
      <c r="G10" s="169">
        <f>G9/$G$6*100</f>
        <v>32.237733863452114</v>
      </c>
      <c r="H10" s="169">
        <f>H9/$H$6*100</f>
        <v>12.00876145430729</v>
      </c>
      <c r="I10" s="169">
        <f>I9/$I$6*100</f>
        <v>19.842421276186649</v>
      </c>
      <c r="J10" s="170">
        <f>J9/$J$6*100</f>
        <v>26.463475702893607</v>
      </c>
    </row>
    <row r="11" spans="1:10" x14ac:dyDescent="0.25">
      <c r="A11" s="99" t="s">
        <v>1202</v>
      </c>
      <c r="B11" s="161">
        <v>1972740</v>
      </c>
      <c r="C11" s="162">
        <v>498481</v>
      </c>
      <c r="D11" s="162">
        <v>374492</v>
      </c>
      <c r="E11" s="162">
        <v>494919</v>
      </c>
      <c r="F11" s="162">
        <v>144528</v>
      </c>
      <c r="G11" s="162">
        <v>386045</v>
      </c>
      <c r="H11" s="162">
        <v>31791</v>
      </c>
      <c r="I11" s="162">
        <v>14839</v>
      </c>
      <c r="J11" s="163">
        <v>27087</v>
      </c>
    </row>
    <row r="12" spans="1:10" x14ac:dyDescent="0.25">
      <c r="A12" s="99" t="s">
        <v>1200</v>
      </c>
      <c r="B12" s="168">
        <f>B11/$B$6*100</f>
        <v>8.4298312290305422</v>
      </c>
      <c r="C12" s="169">
        <f>C11/$C$6*100</f>
        <v>6.6639795835154807</v>
      </c>
      <c r="D12" s="169">
        <f>D11/$D$6*100</f>
        <v>6.3188081444005899</v>
      </c>
      <c r="E12" s="169">
        <f>E11/$E$6*100</f>
        <v>10.523044774697695</v>
      </c>
      <c r="F12" s="169">
        <f>F11/$F$6*100</f>
        <v>8.6200305012426544</v>
      </c>
      <c r="G12" s="169">
        <f>G11/$G$6*100</f>
        <v>15.601471701986814</v>
      </c>
      <c r="H12" s="169">
        <f>H11/$H$6*100</f>
        <v>6.2340061298805205</v>
      </c>
      <c r="I12" s="169">
        <f>I11/$I$6*100</f>
        <v>6.4844999519310607</v>
      </c>
      <c r="J12" s="170">
        <f>J11/$J$6*100</f>
        <v>6.8161744167612417</v>
      </c>
    </row>
    <row r="13" spans="1:10" x14ac:dyDescent="0.25">
      <c r="A13" s="99" t="s">
        <v>1201</v>
      </c>
      <c r="B13" s="168">
        <f>B11/B9*100</f>
        <v>32.005947109082953</v>
      </c>
      <c r="C13" s="169">
        <f t="shared" ref="C13:J13" si="0">C11/C9*100</f>
        <v>24.052646664009597</v>
      </c>
      <c r="D13" s="169">
        <f t="shared" si="0"/>
        <v>22.287794240877581</v>
      </c>
      <c r="E13" s="169">
        <f t="shared" si="0"/>
        <v>48.7183020812518</v>
      </c>
      <c r="F13" s="169">
        <f t="shared" si="0"/>
        <v>37.6283868750537</v>
      </c>
      <c r="G13" s="169">
        <f t="shared" si="0"/>
        <v>48.395063276064157</v>
      </c>
      <c r="H13" s="169">
        <f t="shared" si="0"/>
        <v>51.912148922273026</v>
      </c>
      <c r="I13" s="169">
        <f t="shared" si="0"/>
        <v>32.67998326249257</v>
      </c>
      <c r="J13" s="170">
        <f t="shared" si="0"/>
        <v>25.75691301205736</v>
      </c>
    </row>
    <row r="14" spans="1:10" x14ac:dyDescent="0.25">
      <c r="A14" s="99" t="s">
        <v>1203</v>
      </c>
      <c r="B14" s="161">
        <f>B9-B11</f>
        <v>4190927</v>
      </c>
      <c r="C14" s="162">
        <f>C9-C11</f>
        <v>1573977</v>
      </c>
      <c r="D14" s="162">
        <f t="shared" ref="D14:J14" si="1">D9-D11</f>
        <v>1305764</v>
      </c>
      <c r="E14" s="162">
        <f t="shared" si="1"/>
        <v>520960</v>
      </c>
      <c r="F14" s="162">
        <f t="shared" si="1"/>
        <v>239565</v>
      </c>
      <c r="G14" s="162">
        <f t="shared" si="1"/>
        <v>411650</v>
      </c>
      <c r="H14" s="162">
        <f t="shared" si="1"/>
        <v>29449</v>
      </c>
      <c r="I14" s="162">
        <f t="shared" si="1"/>
        <v>30568</v>
      </c>
      <c r="J14" s="163">
        <f t="shared" si="1"/>
        <v>78077</v>
      </c>
    </row>
    <row r="15" spans="1:10" x14ac:dyDescent="0.25">
      <c r="A15" s="99" t="s">
        <v>1186</v>
      </c>
      <c r="B15" s="168">
        <f>B14/$B$6*100</f>
        <v>17.908496458320549</v>
      </c>
      <c r="C15" s="169">
        <f>C14/$C$6*100</f>
        <v>21.041826254005557</v>
      </c>
      <c r="D15" s="169">
        <f>D14/$D$6*100</f>
        <v>22.03217211012543</v>
      </c>
      <c r="E15" s="169">
        <f>E14/$E$6*100</f>
        <v>11.076732568009131</v>
      </c>
      <c r="F15" s="169">
        <f>F14/$F$6*100</f>
        <v>14.288287439321076</v>
      </c>
      <c r="G15" s="169">
        <f>G14/$G$6*100</f>
        <v>16.6362621614653</v>
      </c>
      <c r="H15" s="169">
        <f>H14/$H$6*100</f>
        <v>5.7747553244267698</v>
      </c>
      <c r="I15" s="169">
        <f>I14/$I$6*100</f>
        <v>13.357921324255587</v>
      </c>
      <c r="J15" s="170">
        <f>J14/$J$6*100</f>
        <v>19.647301286132368</v>
      </c>
    </row>
    <row r="16" spans="1:10" x14ac:dyDescent="0.25">
      <c r="A16" s="99" t="s">
        <v>1187</v>
      </c>
      <c r="B16" s="168">
        <f>B14/B9*100</f>
        <v>67.994052890917047</v>
      </c>
      <c r="C16" s="169">
        <f t="shared" ref="C16:J16" si="2">C14/C9*100</f>
        <v>75.947353335990414</v>
      </c>
      <c r="D16" s="169">
        <f t="shared" si="2"/>
        <v>77.712205759122426</v>
      </c>
      <c r="E16" s="169">
        <f t="shared" si="2"/>
        <v>51.281697918748193</v>
      </c>
      <c r="F16" s="169">
        <f t="shared" si="2"/>
        <v>62.3716131249463</v>
      </c>
      <c r="G16" s="169">
        <f t="shared" si="2"/>
        <v>51.604936723935836</v>
      </c>
      <c r="H16" s="169">
        <f t="shared" si="2"/>
        <v>48.087851077726981</v>
      </c>
      <c r="I16" s="169">
        <f t="shared" si="2"/>
        <v>67.320016737507444</v>
      </c>
      <c r="J16" s="170">
        <f t="shared" si="2"/>
        <v>74.243086987942647</v>
      </c>
    </row>
    <row r="17" spans="1:11" x14ac:dyDescent="0.25">
      <c r="A17" s="99"/>
      <c r="B17" s="161"/>
      <c r="C17" s="162"/>
      <c r="D17" s="162"/>
      <c r="E17" s="162"/>
      <c r="F17" s="162"/>
      <c r="G17" s="162"/>
      <c r="H17" s="162"/>
      <c r="I17" s="162"/>
      <c r="J17" s="163"/>
    </row>
    <row r="18" spans="1:11" x14ac:dyDescent="0.25">
      <c r="A18" s="164" t="s">
        <v>1188</v>
      </c>
      <c r="B18" s="165"/>
      <c r="C18" s="166"/>
      <c r="D18" s="166"/>
      <c r="E18" s="166"/>
      <c r="F18" s="166"/>
      <c r="G18" s="166"/>
      <c r="H18" s="166"/>
      <c r="I18" s="166"/>
      <c r="J18" s="167"/>
    </row>
    <row r="19" spans="1:11" x14ac:dyDescent="0.25">
      <c r="A19" s="99" t="s">
        <v>47</v>
      </c>
      <c r="B19" s="161">
        <v>15615531</v>
      </c>
      <c r="C19" s="162">
        <v>4899202</v>
      </c>
      <c r="D19" s="162">
        <v>3845515</v>
      </c>
      <c r="E19" s="162">
        <v>3343820</v>
      </c>
      <c r="F19" s="162">
        <v>1192550</v>
      </c>
      <c r="G19" s="162">
        <v>1492859</v>
      </c>
      <c r="H19" s="162">
        <v>411495</v>
      </c>
      <c r="I19" s="162">
        <v>157531</v>
      </c>
      <c r="J19" s="162">
        <v>270039</v>
      </c>
      <c r="K19" s="171"/>
    </row>
    <row r="20" spans="1:11" x14ac:dyDescent="0.25">
      <c r="A20" s="99" t="s">
        <v>1185</v>
      </c>
      <c r="B20" s="168">
        <f>B19/$B$6*100</f>
        <v>66.727643217907342</v>
      </c>
      <c r="C20" s="169">
        <f>C19/$C$6*100</f>
        <v>65.495339047061378</v>
      </c>
      <c r="D20" s="169">
        <f>D19/$D$6*100</f>
        <v>64.885422122273994</v>
      </c>
      <c r="E20" s="169">
        <f>E19/$E$6*100</f>
        <v>71.096821052595772</v>
      </c>
      <c r="F20" s="169">
        <f>F19/$F$6*100</f>
        <v>71.126822306106277</v>
      </c>
      <c r="G20" s="169">
        <f>G19/$G$6*100</f>
        <v>60.331819978386804</v>
      </c>
      <c r="H20" s="169">
        <f>H19/$H$6*100</f>
        <v>80.691464641413759</v>
      </c>
      <c r="I20" s="169">
        <f>I19/$I$6*100</f>
        <v>68.839528400003488</v>
      </c>
      <c r="J20" s="169">
        <f>J19/$J$6*100</f>
        <v>67.952631274330443</v>
      </c>
      <c r="K20" s="172"/>
    </row>
    <row r="21" spans="1:11" x14ac:dyDescent="0.25">
      <c r="A21" s="99" t="s">
        <v>1189</v>
      </c>
      <c r="B21" s="161">
        <v>2081955</v>
      </c>
      <c r="C21" s="162">
        <v>752108</v>
      </c>
      <c r="D21" s="162">
        <v>638788</v>
      </c>
      <c r="E21" s="162">
        <v>263641</v>
      </c>
      <c r="F21" s="162">
        <v>138519</v>
      </c>
      <c r="G21" s="162">
        <v>226789</v>
      </c>
      <c r="H21" s="162">
        <v>16082</v>
      </c>
      <c r="I21" s="162">
        <v>11324</v>
      </c>
      <c r="J21" s="162">
        <v>34434</v>
      </c>
      <c r="K21" s="173"/>
    </row>
    <row r="22" spans="1:11" x14ac:dyDescent="0.25">
      <c r="A22" s="99" t="s">
        <v>1190</v>
      </c>
      <c r="B22" s="168">
        <f>B21/$B$6*100</f>
        <v>8.8965242639355839</v>
      </c>
      <c r="C22" s="169">
        <f>C21/$C$6*100</f>
        <v>10.054610620261677</v>
      </c>
      <c r="D22" s="169">
        <f>D21/$D$6*100</f>
        <v>10.778277818872937</v>
      </c>
      <c r="E22" s="169">
        <f>E21/$E$6*100</f>
        <v>5.6055759577750601</v>
      </c>
      <c r="F22" s="169">
        <f>F21/$F$6*100</f>
        <v>8.2616379179233874</v>
      </c>
      <c r="G22" s="169">
        <f>G21/$G$6*100</f>
        <v>9.1653619806548132</v>
      </c>
      <c r="H22" s="169">
        <f>H21/$H$6*100</f>
        <v>3.1535744890295527</v>
      </c>
      <c r="I22" s="169">
        <f>I21/$I$6*100</f>
        <v>4.9484788365568653</v>
      </c>
      <c r="J22" s="169">
        <f>J21/$J$6*100</f>
        <v>8.6649739678353672</v>
      </c>
      <c r="K22" s="172"/>
    </row>
    <row r="23" spans="1:11" x14ac:dyDescent="0.25">
      <c r="A23" s="99" t="s">
        <v>1204</v>
      </c>
      <c r="B23" s="161">
        <v>2397275</v>
      </c>
      <c r="C23" s="162">
        <v>727509</v>
      </c>
      <c r="D23" s="162">
        <v>584007</v>
      </c>
      <c r="E23" s="162">
        <v>491705</v>
      </c>
      <c r="F23" s="162">
        <v>177942</v>
      </c>
      <c r="G23" s="162">
        <v>306717</v>
      </c>
      <c r="H23" s="162">
        <v>42290</v>
      </c>
      <c r="I23" s="162">
        <v>18368</v>
      </c>
      <c r="J23" s="162">
        <v>48184</v>
      </c>
      <c r="K23" s="171"/>
    </row>
    <row r="24" spans="1:11" x14ac:dyDescent="0.25">
      <c r="A24" s="99" t="s">
        <v>1191</v>
      </c>
      <c r="B24" s="168">
        <f>B23/$B$6*100</f>
        <v>10.243936686828569</v>
      </c>
      <c r="C24" s="169">
        <f>C23/$C$6*100</f>
        <v>9.7257570957042763</v>
      </c>
      <c r="D24" s="169">
        <f>D23/$D$6*100</f>
        <v>9.8539573288266631</v>
      </c>
      <c r="E24" s="169">
        <f>E23/$E$6*100</f>
        <v>10.45470820668176</v>
      </c>
      <c r="F24" s="169">
        <f>F23/$F$6*100</f>
        <v>10.612929449325531</v>
      </c>
      <c r="G24" s="169">
        <f>G23/$G$6*100</f>
        <v>12.395540924032924</v>
      </c>
      <c r="H24" s="169">
        <f>H23/$H$6*100</f>
        <v>8.2927910173523074</v>
      </c>
      <c r="I24" s="169">
        <f>I23/$I$6*100</f>
        <v>8.0266389323451524</v>
      </c>
      <c r="J24" s="169">
        <f>J23/$J$6*100</f>
        <v>12.125024849456331</v>
      </c>
      <c r="K24" s="172"/>
    </row>
    <row r="25" spans="1:11" x14ac:dyDescent="0.25">
      <c r="A25" s="99"/>
      <c r="B25" s="161"/>
      <c r="C25" s="162"/>
      <c r="D25" s="162"/>
      <c r="E25" s="162"/>
      <c r="F25" s="162"/>
      <c r="G25" s="162"/>
      <c r="H25" s="162"/>
      <c r="I25" s="162"/>
      <c r="J25" s="162"/>
      <c r="K25" s="174"/>
    </row>
    <row r="26" spans="1:11" x14ac:dyDescent="0.25">
      <c r="A26" s="164" t="s">
        <v>1192</v>
      </c>
      <c r="B26" s="165"/>
      <c r="C26" s="166"/>
      <c r="D26" s="166"/>
      <c r="E26" s="166"/>
      <c r="F26" s="166"/>
      <c r="G26" s="166"/>
      <c r="H26" s="166"/>
      <c r="I26" s="166"/>
      <c r="J26" s="166"/>
      <c r="K26" s="174"/>
    </row>
    <row r="27" spans="1:11" x14ac:dyDescent="0.25">
      <c r="A27" s="99" t="s">
        <v>47</v>
      </c>
      <c r="B27" s="161">
        <v>649171</v>
      </c>
      <c r="C27" s="162">
        <v>216171</v>
      </c>
      <c r="D27" s="162">
        <v>47788</v>
      </c>
      <c r="E27" s="162">
        <v>186484</v>
      </c>
      <c r="F27" s="162">
        <v>34181</v>
      </c>
      <c r="G27" s="162">
        <v>75981</v>
      </c>
      <c r="H27" s="162">
        <v>23578</v>
      </c>
      <c r="I27" s="162">
        <v>58247</v>
      </c>
      <c r="J27" s="162">
        <v>6508</v>
      </c>
      <c r="K27" s="174"/>
    </row>
    <row r="28" spans="1:11" x14ac:dyDescent="0.25">
      <c r="A28" s="99" t="s">
        <v>1185</v>
      </c>
      <c r="B28" s="168">
        <f>B27/$B$6*100</f>
        <v>2.7740107509256089</v>
      </c>
      <c r="C28" s="169">
        <f>C27/$C$6*100</f>
        <v>2.8898977705230986</v>
      </c>
      <c r="D28" s="169">
        <f>D27/$D$6*100</f>
        <v>0.80632751461877783</v>
      </c>
      <c r="E28" s="169">
        <f>E27/$E$6*100</f>
        <v>3.965051820125566</v>
      </c>
      <c r="F28" s="169">
        <f>F27/$F$6*100</f>
        <v>2.0386448478009465</v>
      </c>
      <c r="G28" s="169">
        <f>G27/$G$6*100</f>
        <v>3.0706664284957976</v>
      </c>
      <c r="H28" s="169">
        <f>H27/$H$6*100</f>
        <v>4.6234908159643577</v>
      </c>
      <c r="I28" s="169">
        <f>I27/$I$6*100</f>
        <v>25.453377498492387</v>
      </c>
      <c r="J28" s="169">
        <f>J27/$J$6*100</f>
        <v>1.6376735372792173</v>
      </c>
      <c r="K28" s="174"/>
    </row>
    <row r="29" spans="1:11" x14ac:dyDescent="0.25">
      <c r="A29" s="99"/>
      <c r="B29" s="161"/>
      <c r="C29" s="162"/>
      <c r="D29" s="162"/>
      <c r="E29" s="162"/>
      <c r="F29" s="162"/>
      <c r="G29" s="162"/>
      <c r="H29" s="162"/>
      <c r="I29" s="162"/>
      <c r="J29" s="162"/>
      <c r="K29" s="174"/>
    </row>
    <row r="30" spans="1:11" x14ac:dyDescent="0.25">
      <c r="A30" s="164" t="s">
        <v>1193</v>
      </c>
      <c r="B30" s="165"/>
      <c r="C30" s="166"/>
      <c r="D30" s="166"/>
      <c r="E30" s="166"/>
      <c r="F30" s="166"/>
      <c r="G30" s="166"/>
      <c r="H30" s="166"/>
      <c r="I30" s="166"/>
      <c r="J30" s="166"/>
      <c r="K30" s="174"/>
    </row>
    <row r="31" spans="1:11" x14ac:dyDescent="0.25">
      <c r="A31" s="99" t="s">
        <v>1194</v>
      </c>
      <c r="B31" s="161">
        <v>4871647</v>
      </c>
      <c r="C31" s="162">
        <v>1882017</v>
      </c>
      <c r="D31" s="162">
        <v>1538833</v>
      </c>
      <c r="E31" s="162">
        <v>557689</v>
      </c>
      <c r="F31" s="162">
        <v>274116</v>
      </c>
      <c r="G31" s="162">
        <v>435336</v>
      </c>
      <c r="H31" s="162">
        <v>27294</v>
      </c>
      <c r="I31" s="162">
        <v>67559</v>
      </c>
      <c r="J31" s="162">
        <v>86671</v>
      </c>
      <c r="K31" s="175"/>
    </row>
    <row r="32" spans="1:11" x14ac:dyDescent="0.25">
      <c r="A32" s="99" t="s">
        <v>1195</v>
      </c>
      <c r="B32" s="168">
        <f>B31/$B$6*100</f>
        <v>20.817321095234522</v>
      </c>
      <c r="C32" s="169">
        <f>C31/$C$6*100</f>
        <v>25.159881447495597</v>
      </c>
      <c r="D32" s="169">
        <f>D31/$D$6*100</f>
        <v>25.964748227658781</v>
      </c>
      <c r="E32" s="169">
        <f>E31/$E$6*100</f>
        <v>11.857670280099132</v>
      </c>
      <c r="F32" s="169">
        <f>F31/$F$6*100</f>
        <v>16.349000061431912</v>
      </c>
      <c r="G32" s="169">
        <f>G31/$G$6*100</f>
        <v>17.593498905195332</v>
      </c>
      <c r="H32" s="169">
        <f>H31/$H$6*100</f>
        <v>5.3521739897756886</v>
      </c>
      <c r="I32" s="169">
        <f>I31/$I$6*100</f>
        <v>29.52263173074402</v>
      </c>
      <c r="J32" s="169">
        <f>J31/$J$6*100</f>
        <v>21.809895997161497</v>
      </c>
      <c r="K32" s="172"/>
    </row>
    <row r="33" spans="1:11" x14ac:dyDescent="0.25">
      <c r="A33" s="99"/>
      <c r="B33" s="161"/>
      <c r="C33" s="162"/>
      <c r="D33" s="162"/>
      <c r="E33" s="162"/>
      <c r="F33" s="162"/>
      <c r="G33" s="162"/>
      <c r="H33" s="162"/>
      <c r="I33" s="162"/>
      <c r="J33" s="162"/>
      <c r="K33" s="174"/>
    </row>
    <row r="34" spans="1:11" x14ac:dyDescent="0.25">
      <c r="A34" s="164" t="s">
        <v>1196</v>
      </c>
      <c r="B34" s="165"/>
      <c r="C34" s="166"/>
      <c r="D34" s="166"/>
      <c r="E34" s="166"/>
      <c r="F34" s="166"/>
      <c r="G34" s="166"/>
      <c r="H34" s="166"/>
      <c r="I34" s="166"/>
      <c r="J34" s="166"/>
      <c r="K34" s="174"/>
    </row>
    <row r="35" spans="1:11" x14ac:dyDescent="0.25">
      <c r="A35" s="99" t="s">
        <v>1197</v>
      </c>
      <c r="B35" s="161">
        <v>819926</v>
      </c>
      <c r="C35" s="162">
        <v>336410</v>
      </c>
      <c r="D35" s="162">
        <v>266078</v>
      </c>
      <c r="E35" s="162">
        <v>83676</v>
      </c>
      <c r="F35" s="162">
        <v>48259</v>
      </c>
      <c r="G35" s="162">
        <v>61313</v>
      </c>
      <c r="H35" s="162">
        <v>4344</v>
      </c>
      <c r="I35" s="162">
        <v>8852</v>
      </c>
      <c r="J35" s="162">
        <v>10562</v>
      </c>
      <c r="K35" s="171"/>
    </row>
    <row r="36" spans="1:11" x14ac:dyDescent="0.25">
      <c r="A36" s="99" t="s">
        <v>1198</v>
      </c>
      <c r="B36" s="168">
        <f>B35/$B$6*100</f>
        <v>3.5036739764460068</v>
      </c>
      <c r="C36" s="169">
        <f>C35/$C$6*100</f>
        <v>4.4973216064211927</v>
      </c>
      <c r="D36" s="169">
        <f>D35/$D$6*100</f>
        <v>4.4895373824963416</v>
      </c>
      <c r="E36" s="169">
        <f>E35/$E$6*100</f>
        <v>1.7791321298386287</v>
      </c>
      <c r="F36" s="169">
        <f>F35/$F$6*100</f>
        <v>2.8782938389756261</v>
      </c>
      <c r="G36" s="169">
        <f>G35/$G$6*100</f>
        <v>2.4778796110917578</v>
      </c>
      <c r="H36" s="169">
        <f>H35/$H$6*100</f>
        <v>0.85182984581173848</v>
      </c>
      <c r="I36" s="169">
        <f>I35/$I$6*100</f>
        <v>3.8682386666550133</v>
      </c>
      <c r="J36" s="169">
        <f>J35/$J$6*100</f>
        <v>2.6578223572131363</v>
      </c>
      <c r="K36" s="172"/>
    </row>
    <row r="37" spans="1:11" x14ac:dyDescent="0.25">
      <c r="A37" s="99"/>
      <c r="B37" s="161"/>
      <c r="C37" s="162"/>
      <c r="D37" s="162"/>
      <c r="E37" s="162"/>
      <c r="F37" s="162"/>
      <c r="G37" s="162"/>
      <c r="H37" s="162"/>
      <c r="I37" s="162"/>
      <c r="J37" s="163"/>
    </row>
    <row r="38" spans="1:11" x14ac:dyDescent="0.25">
      <c r="A38" s="117" t="s">
        <v>1199</v>
      </c>
    </row>
    <row r="39" spans="1:11" x14ac:dyDescent="0.25">
      <c r="A39" s="130" t="s">
        <v>1205</v>
      </c>
    </row>
    <row r="40" spans="1:11" x14ac:dyDescent="0.25">
      <c r="A40" s="117" t="s">
        <v>1206</v>
      </c>
    </row>
    <row r="41" spans="1:11" x14ac:dyDescent="0.25">
      <c r="A41" s="117" t="s">
        <v>1207</v>
      </c>
    </row>
    <row r="42" spans="1:11" x14ac:dyDescent="0.25">
      <c r="A42" s="117" t="s">
        <v>1208</v>
      </c>
    </row>
    <row r="44" spans="1:11" x14ac:dyDescent="0.25">
      <c r="A44" s="82" t="s">
        <v>1236</v>
      </c>
    </row>
    <row r="45" spans="1:11" x14ac:dyDescent="0.25">
      <c r="A45" s="83" t="s">
        <v>1237</v>
      </c>
    </row>
    <row r="46" spans="1:11" x14ac:dyDescent="0.25">
      <c r="A46" s="84" t="s">
        <v>1238</v>
      </c>
    </row>
    <row r="47" spans="1:11" x14ac:dyDescent="0.25">
      <c r="G47" s="31" t="s">
        <v>1235</v>
      </c>
    </row>
  </sheetData>
  <sheetProtection password="CA0D" sheet="1" objects="1" scenarios="1"/>
  <mergeCells count="2">
    <mergeCell ref="I3:J3"/>
    <mergeCell ref="I1:J1"/>
  </mergeCells>
  <hyperlinks>
    <hyperlink ref="I1:J1" location="Index!A1" display="Back to Index"/>
    <hyperlink ref="M16" location="'Table 2.1'!A1" display="Back to top"/>
    <hyperlink ref="G47" location="'Table 1.6'!A1" display="Back to top"/>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120" zoomScaleNormal="120" workbookViewId="0">
      <selection activeCell="A13" sqref="A13"/>
    </sheetView>
  </sheetViews>
  <sheetFormatPr defaultRowHeight="15" x14ac:dyDescent="0.25"/>
  <cols>
    <col min="1" max="1" width="137" customWidth="1"/>
  </cols>
  <sheetData>
    <row r="1" spans="1:1" ht="29.25" customHeight="1" x14ac:dyDescent="0.3">
      <c r="A1" s="12" t="s">
        <v>753</v>
      </c>
    </row>
    <row r="2" spans="1:1" x14ac:dyDescent="0.25">
      <c r="A2" s="8" t="s">
        <v>742</v>
      </c>
    </row>
    <row r="3" spans="1:1" ht="45" x14ac:dyDescent="0.25">
      <c r="A3" s="1" t="s">
        <v>744</v>
      </c>
    </row>
    <row r="4" spans="1:1" x14ac:dyDescent="0.25">
      <c r="A4" s="3" t="s">
        <v>1239</v>
      </c>
    </row>
    <row r="5" spans="1:1" ht="30" x14ac:dyDescent="0.25">
      <c r="A5" s="1" t="s">
        <v>1251</v>
      </c>
    </row>
    <row r="6" spans="1:1" ht="30" x14ac:dyDescent="0.25">
      <c r="A6" s="1" t="s">
        <v>1240</v>
      </c>
    </row>
    <row r="7" spans="1:1" x14ac:dyDescent="0.25">
      <c r="A7" s="1" t="s">
        <v>1241</v>
      </c>
    </row>
    <row r="8" spans="1:1" x14ac:dyDescent="0.25">
      <c r="A8" s="1" t="s">
        <v>752</v>
      </c>
    </row>
    <row r="9" spans="1:1" x14ac:dyDescent="0.25">
      <c r="A9" s="1" t="s">
        <v>1249</v>
      </c>
    </row>
    <row r="10" spans="1:1" ht="30" x14ac:dyDescent="0.25">
      <c r="A10" s="1" t="s">
        <v>1252</v>
      </c>
    </row>
    <row r="12" spans="1:1" ht="30" x14ac:dyDescent="0.25">
      <c r="A12" s="1" t="s">
        <v>743</v>
      </c>
    </row>
  </sheetData>
  <sheetProtection password="CA0D" sheet="1" objects="1" scenarios="1"/>
  <hyperlinks>
    <hyperlink ref="A2" location="Index!A1" display="Back to 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Summary</vt:lpstr>
      <vt:lpstr>Table 1.1</vt:lpstr>
      <vt:lpstr>Table 1.2</vt:lpstr>
      <vt:lpstr>Table 1.3</vt:lpstr>
      <vt:lpstr>Table 1.4</vt:lpstr>
      <vt:lpstr>Table 1.5</vt:lpstr>
      <vt:lpstr>Table 1.6</vt:lpstr>
      <vt:lpstr>Appendix A</vt:lpstr>
      <vt:lpstr>Appendix B</vt:lpstr>
      <vt:lpstr>Appendix C</vt:lpstr>
      <vt:lpstr>Appendix D</vt:lpstr>
    </vt:vector>
  </TitlesOfParts>
  <Company>Charls Darwin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CDU</dc:creator>
  <cp:lastModifiedBy>Dilli Binadi</cp:lastModifiedBy>
  <dcterms:created xsi:type="dcterms:W3CDTF">2018-01-31T04:47:01Z</dcterms:created>
  <dcterms:modified xsi:type="dcterms:W3CDTF">2019-05-07T06:43:04Z</dcterms:modified>
</cp:coreProperties>
</file>